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G:\TMP\"/>
    </mc:Choice>
  </mc:AlternateContent>
  <bookViews>
    <workbookView xWindow="0" yWindow="0" windowWidth="20400" windowHeight="7755"/>
  </bookViews>
  <sheets>
    <sheet name="Sheet1" sheetId="1" r:id="rId1"/>
    <sheet name="Sheet2" sheetId="2" r:id="rId2"/>
    <sheet name="Sheet3" sheetId="3" r:id="rId3"/>
  </sheets>
  <calcPr calcId="162913"/>
</workbook>
</file>

<file path=xl/calcChain.xml><?xml version="1.0" encoding="utf-8"?>
<calcChain xmlns="http://schemas.openxmlformats.org/spreadsheetml/2006/main">
  <c r="F154" i="1" l="1"/>
  <c r="F146" i="1"/>
  <c r="E146" i="1"/>
  <c r="A137" i="1"/>
  <c r="A138" i="1" s="1"/>
  <c r="A139" i="1" s="1"/>
  <c r="A140" i="1" s="1"/>
  <c r="A141" i="1" s="1"/>
  <c r="A142" i="1" s="1"/>
  <c r="A143" i="1" s="1"/>
  <c r="A144" i="1" s="1"/>
  <c r="A145" i="1" s="1"/>
  <c r="F135" i="1"/>
  <c r="E135" i="1"/>
  <c r="A126" i="1"/>
  <c r="A127" i="1" s="1"/>
  <c r="A128" i="1" s="1"/>
  <c r="A129" i="1" s="1"/>
  <c r="A130" i="1" s="1"/>
  <c r="A131" i="1" s="1"/>
  <c r="A132" i="1" s="1"/>
  <c r="A133" i="1" s="1"/>
  <c r="A134" i="1" s="1"/>
  <c r="F124" i="1"/>
  <c r="E124" i="1"/>
  <c r="A115" i="1"/>
  <c r="A116" i="1" s="1"/>
  <c r="A117" i="1" s="1"/>
  <c r="A118" i="1" s="1"/>
  <c r="A119" i="1" s="1"/>
  <c r="A120" i="1" s="1"/>
  <c r="A121" i="1" s="1"/>
  <c r="A122" i="1" s="1"/>
  <c r="A123" i="1" s="1"/>
  <c r="F113" i="1"/>
  <c r="E113" i="1"/>
  <c r="A104" i="1"/>
  <c r="A105" i="1" s="1"/>
  <c r="A106" i="1" s="1"/>
  <c r="A107" i="1" s="1"/>
  <c r="A108" i="1" s="1"/>
  <c r="A109" i="1" s="1"/>
  <c r="A110" i="1" s="1"/>
  <c r="A111" i="1" s="1"/>
  <c r="A112" i="1" s="1"/>
  <c r="F102" i="1"/>
  <c r="E102" i="1"/>
  <c r="A94" i="1"/>
  <c r="A95" i="1" s="1"/>
  <c r="A96" i="1" s="1"/>
  <c r="A97" i="1" s="1"/>
  <c r="A98" i="1" s="1"/>
  <c r="A99" i="1" s="1"/>
  <c r="A100" i="1" s="1"/>
  <c r="A101" i="1" s="1"/>
  <c r="A93" i="1"/>
  <c r="F91" i="1"/>
  <c r="E91" i="1"/>
  <c r="A82" i="1"/>
  <c r="A83" i="1" s="1"/>
  <c r="A84" i="1" s="1"/>
  <c r="A85" i="1" s="1"/>
  <c r="A86" i="1" s="1"/>
  <c r="A87" i="1" s="1"/>
  <c r="A88" i="1" s="1"/>
  <c r="A89" i="1" s="1"/>
  <c r="A90" i="1" s="1"/>
  <c r="F80" i="1"/>
  <c r="E80" i="1"/>
  <c r="A71" i="1"/>
  <c r="A72" i="1" s="1"/>
  <c r="A73" i="1" s="1"/>
  <c r="A74" i="1" s="1"/>
  <c r="A75" i="1" s="1"/>
  <c r="A76" i="1" s="1"/>
  <c r="A77" i="1" s="1"/>
  <c r="A78" i="1" s="1"/>
  <c r="A79" i="1" s="1"/>
  <c r="F69" i="1"/>
  <c r="E69" i="1"/>
  <c r="A60" i="1"/>
  <c r="A61" i="1" s="1"/>
  <c r="A62" i="1" s="1"/>
  <c r="A63" i="1" s="1"/>
  <c r="A64" i="1" s="1"/>
  <c r="A65" i="1" s="1"/>
  <c r="A66" i="1" s="1"/>
  <c r="A67" i="1" s="1"/>
  <c r="A68" i="1" s="1"/>
  <c r="E58" i="1"/>
  <c r="F58" i="1"/>
  <c r="A49" i="1"/>
  <c r="A50" i="1" s="1"/>
  <c r="A51" i="1" s="1"/>
  <c r="A52" i="1" s="1"/>
  <c r="A53" i="1" s="1"/>
  <c r="A54" i="1" s="1"/>
  <c r="A55" i="1" s="1"/>
  <c r="A56" i="1" s="1"/>
  <c r="A57" i="1" s="1"/>
  <c r="F47" i="1"/>
  <c r="E47" i="1"/>
  <c r="A38" i="1"/>
  <c r="A39" i="1" s="1"/>
  <c r="A40" i="1" s="1"/>
  <c r="A41" i="1" s="1"/>
  <c r="A42" i="1" s="1"/>
  <c r="A43" i="1" s="1"/>
  <c r="A44" i="1" s="1"/>
  <c r="A45" i="1" s="1"/>
  <c r="A46" i="1" s="1"/>
  <c r="F36" i="1"/>
  <c r="E36" i="1"/>
  <c r="A27" i="1"/>
  <c r="A28" i="1" s="1"/>
  <c r="A29" i="1" s="1"/>
  <c r="A30" i="1" s="1"/>
  <c r="A31" i="1" s="1"/>
  <c r="A32" i="1" s="1"/>
  <c r="A33" i="1" s="1"/>
  <c r="A34" i="1" s="1"/>
  <c r="A35" i="1" s="1"/>
  <c r="F25" i="1"/>
  <c r="E25" i="1"/>
  <c r="A17" i="1"/>
  <c r="A18" i="1" s="1"/>
  <c r="A19" i="1" s="1"/>
  <c r="A20" i="1" s="1"/>
  <c r="A21" i="1" s="1"/>
  <c r="A22" i="1" s="1"/>
  <c r="A23" i="1" s="1"/>
  <c r="A24" i="1" s="1"/>
</calcChain>
</file>

<file path=xl/sharedStrings.xml><?xml version="1.0" encoding="utf-8"?>
<sst xmlns="http://schemas.openxmlformats.org/spreadsheetml/2006/main" count="377" uniqueCount="58">
  <si>
    <t>Ghi chú</t>
  </si>
  <si>
    <t>SỞ XÂY DỰNG THỪA THIÊN HUẾ</t>
  </si>
  <si>
    <t>A. CĂN HỘ</t>
  </si>
  <si>
    <t>STT</t>
  </si>
  <si>
    <t>Loại căn hộ</t>
  </si>
  <si>
    <t>Số căn hộ</t>
  </si>
  <si>
    <t>Số tầng</t>
  </si>
  <si>
    <t>I. TÒA THÁP A</t>
  </si>
  <si>
    <t>Căn hộ</t>
  </si>
  <si>
    <t xml:space="preserve"> </t>
  </si>
  <si>
    <t>Tổng diện tích sàn tầng 7</t>
  </si>
  <si>
    <t>Tổng diện tích sàn tầng 8</t>
  </si>
  <si>
    <t>A-901</t>
  </si>
  <si>
    <t>A-902</t>
  </si>
  <si>
    <t>A-903</t>
  </si>
  <si>
    <t>A-904</t>
  </si>
  <si>
    <t>A-905</t>
  </si>
  <si>
    <t>A-906</t>
  </si>
  <si>
    <t>A-907</t>
  </si>
  <si>
    <t>A-908</t>
  </si>
  <si>
    <t>Tổng diện tích sàn tầng 9</t>
  </si>
  <si>
    <t>Tổng diện tích sàn tầng 10</t>
  </si>
  <si>
    <t>Tổng diện tích sàn tầng 11</t>
  </si>
  <si>
    <t>Tổng diện tích sàn tầng 12</t>
  </si>
  <si>
    <t>Diện tích</t>
  </si>
  <si>
    <t xml:space="preserve"> sàn xây dựng (m2)</t>
  </si>
  <si>
    <t xml:space="preserve"> thông thủy (m2)</t>
  </si>
  <si>
    <t>DANH MỤC CĂN HỘ</t>
  </si>
  <si>
    <t>DỰ ÁN: KHU ĐÔ THỊ MỚI ĐÔNG NAM THỦY AN</t>
  </si>
  <si>
    <t>CÔNG TRÌNH: CHUNG CƯ BLOCK 14, KHU ĐÔ THỊ MỚI ĐÔNG NAM THỦY AN</t>
  </si>
  <si>
    <t>Địa điểm: Phường Thủy Dương, thị xã Hương Thủy, tỉnh Thừa Thiên Huế</t>
  </si>
  <si>
    <t>B1</t>
  </si>
  <si>
    <t>A1</t>
  </si>
  <si>
    <t>A2</t>
  </si>
  <si>
    <t>B5</t>
  </si>
  <si>
    <t>A4</t>
  </si>
  <si>
    <t>B4</t>
  </si>
  <si>
    <t>Tổng diện tích sàn tầng 2</t>
  </si>
  <si>
    <t>01</t>
  </si>
  <si>
    <t>02</t>
  </si>
  <si>
    <t>03</t>
  </si>
  <si>
    <t>04</t>
  </si>
  <si>
    <t>05</t>
  </si>
  <si>
    <t>06</t>
  </si>
  <si>
    <t>07</t>
  </si>
  <si>
    <t>08</t>
  </si>
  <si>
    <t>09</t>
  </si>
  <si>
    <t>B6</t>
  </si>
  <si>
    <t>B3</t>
  </si>
  <si>
    <t>A3</t>
  </si>
  <si>
    <t>10</t>
  </si>
  <si>
    <t>Tổng diện tích sàn tầng 3</t>
  </si>
  <si>
    <t>B2</t>
  </si>
  <si>
    <t>Tổng diện tích sàn tầng 4</t>
  </si>
  <si>
    <t>Tổng diện tích sàn tầng 5</t>
  </si>
  <si>
    <t>Tổng diện tích sàn tầng 6</t>
  </si>
  <si>
    <t>Tổng diện tích sàn tầng 13</t>
  </si>
  <si>
    <t>(Kèm theo Công văn số 1408/SXD-QLN&amp;TTBĐS ngày   tháng  5 năm 2020 của Sở Xây dựng về việc xác nhận mở bán nhà ở hình thành trong tương lai đối với Chung cư Block 14, Khu Đô thị mới Đông Nam Thủy An do Công ty TNHH Đầu tư và Thương mại Minh Linh làm chủ đầu tư)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</si>
</sst>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4" x14ac:knownFonts="1">
    <font>
      <sz val="10"/>
      <name val="Arial"/>
    </font>
    <font>
      <sz val="10"/>
      <name val="Arial"/>
    </font>
    <font>
      <b/>
      <sz val="13"/>
      <name val="Times New Roman"/>
      <family val="1"/>
    </font>
    <font>
      <sz val="13"/>
      <name val="Times New Roman"/>
      <family val="1"/>
    </font>
    <font>
      <sz val="8"/>
      <name val="Arial"/>
      <family val="2"/>
      <charset val="163"/>
    </font>
    <font>
      <i/>
      <sz val="13"/>
      <name val="Times New Roman"/>
      <family val="1"/>
    </font>
    <font>
      <b/>
      <sz val="13"/>
      <name val="Times New Roman"/>
      <family val="1"/>
      <charset val="163"/>
    </font>
    <font>
      <b/>
      <sz val="14"/>
      <color theme="1"/>
      <name val="Times New Roman"/>
      <family val="1"/>
    </font>
    <font>
      <sz val="11"/>
      <color theme="1"/>
      <name val="Times New Roman"/>
      <family val="1"/>
    </font>
    <font>
      <b/>
      <sz val="12"/>
      <color theme="1"/>
      <name val="Times New Roman"/>
      <family val="1"/>
    </font>
    <font>
      <sz val="12"/>
      <color theme="1"/>
      <name val="Times New Roman"/>
      <family val="1"/>
    </font>
    <font>
      <b/>
      <sz val="11"/>
      <color theme="1"/>
      <name val="Times New Roman"/>
      <family val="1"/>
    </font>
    <font>
      <sz val="14"/>
      <color rgb="FF000000"/>
      <name val="Times New Roman"/>
      <family val="1"/>
      <charset val="163"/>
    </font>
    <font>
      <sz val="13"/>
      <color rgb="FF000000"/>
      <name val="Times New Roman"/>
      <family val="1"/>
      <charset val="163"/>
    </font>
  </fonts>
  <fills count="4">
    <fill>
      <patternFill patternType="none"/>
    </fill>
    <fill>
      <patternFill patternType="gray125"/>
    </fill>
    <fill>
      <patternFill patternType="solid">
        <fgColor rgb="FFFFFF00"/>
        <bgColor indexed="64"/>
      </patternFill>
    </fill>
    <fill>
      <patternFill patternType="solid">
        <fgColor rgb="FFFFFFFF"/>
        <bgColor indexed="64"/>
      </patternFill>
    </fill>
  </fills>
  <borders count="22">
    <border>
      <left/>
      <right/>
      <top/>
      <bottom/>
      <diagonal/>
    </border>
    <border>
      <left style="thin">
        <color indexed="64"/>
      </left>
      <right/>
      <top/>
      <bottom/>
      <diagonal/>
    </border>
    <border>
      <left style="double">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double">
        <color auto="1"/>
      </right>
      <top style="hair">
        <color auto="1"/>
      </top>
      <bottom style="hair">
        <color auto="1"/>
      </bottom>
      <diagonal/>
    </border>
    <border>
      <left style="double">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double">
        <color auto="1"/>
      </right>
      <top/>
      <bottom style="hair">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double">
        <color auto="1"/>
      </left>
      <right/>
      <top style="hair">
        <color auto="1"/>
      </top>
      <bottom style="hair">
        <color auto="1"/>
      </bottom>
      <diagonal/>
    </border>
    <border>
      <left/>
      <right style="thin">
        <color auto="1"/>
      </right>
      <top style="hair">
        <color auto="1"/>
      </top>
      <bottom style="hair">
        <color auto="1"/>
      </bottom>
      <diagonal/>
    </border>
    <border>
      <left/>
      <right/>
      <top/>
      <bottom style="double">
        <color auto="1"/>
      </bottom>
      <diagonal/>
    </border>
    <border>
      <left style="thin">
        <color auto="1"/>
      </left>
      <right style="double">
        <color auto="1"/>
      </right>
      <top style="double">
        <color auto="1"/>
      </top>
      <bottom/>
      <diagonal/>
    </border>
    <border>
      <left style="thin">
        <color auto="1"/>
      </left>
      <right style="double">
        <color auto="1"/>
      </right>
      <top/>
      <bottom style="thin">
        <color auto="1"/>
      </bottom>
      <diagonal/>
    </border>
    <border>
      <left style="double">
        <color auto="1"/>
      </left>
      <right style="thin">
        <color auto="1"/>
      </right>
      <top style="hair">
        <color auto="1"/>
      </top>
      <bottom style="double">
        <color auto="1"/>
      </bottom>
      <diagonal/>
    </border>
    <border>
      <left style="thin">
        <color auto="1"/>
      </left>
      <right style="thin">
        <color auto="1"/>
      </right>
      <top style="hair">
        <color auto="1"/>
      </top>
      <bottom style="double">
        <color auto="1"/>
      </bottom>
      <diagonal/>
    </border>
    <border>
      <left style="thin">
        <color auto="1"/>
      </left>
      <right style="double">
        <color auto="1"/>
      </right>
      <top style="hair">
        <color auto="1"/>
      </top>
      <bottom style="double">
        <color auto="1"/>
      </bottom>
      <diagonal/>
    </border>
    <border>
      <left style="thin">
        <color auto="1"/>
      </left>
      <right style="thin">
        <color auto="1"/>
      </right>
      <top style="double">
        <color auto="1"/>
      </top>
      <bottom/>
      <diagonal/>
    </border>
    <border>
      <left style="thin">
        <color auto="1"/>
      </left>
      <right style="thin">
        <color auto="1"/>
      </right>
      <top/>
      <bottom style="thin">
        <color auto="1"/>
      </bottom>
      <diagonal/>
    </border>
  </borders>
  <cellStyleXfs count="2">
    <xf numFmtId="0" fontId="0" fillId="0" borderId="0"/>
    <xf numFmtId="43" fontId="1" fillId="0" borderId="0" applyFont="0" applyFill="0" applyBorder="0" applyAlignment="0" applyProtection="0"/>
  </cellStyleXfs>
  <cellXfs count="58">
    <xf numFmtId="0" fontId="0" fillId="0" borderId="0" xfId="0"/>
    <xf numFmtId="0" fontId="3" fillId="0" borderId="0" xfId="0" applyFont="1"/>
    <xf numFmtId="0" fontId="3" fillId="0" borderId="0" xfId="0" applyFont="1" applyAlignment="1">
      <alignment horizontal="center" vertical="center"/>
    </xf>
    <xf numFmtId="0" fontId="2" fillId="0" borderId="0" xfId="0" applyFont="1"/>
    <xf numFmtId="0" fontId="6" fillId="0" borderId="0" xfId="0" applyFont="1"/>
    <xf numFmtId="0" fontId="6" fillId="0" borderId="3"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xf numFmtId="0" fontId="6" fillId="0" borderId="12" xfId="0" applyFont="1" applyBorder="1" applyAlignment="1">
      <alignment vertical="center"/>
    </xf>
    <xf numFmtId="0" fontId="6" fillId="0" borderId="13" xfId="0" applyFont="1" applyBorder="1" applyAlignment="1">
      <alignment vertical="center"/>
    </xf>
    <xf numFmtId="0" fontId="3" fillId="0" borderId="2" xfId="0" applyFont="1" applyBorder="1" applyAlignment="1">
      <alignment horizontal="center"/>
    </xf>
    <xf numFmtId="0" fontId="3" fillId="0" borderId="3" xfId="0" applyFont="1" applyBorder="1" applyAlignment="1">
      <alignment horizontal="center"/>
    </xf>
    <xf numFmtId="0" fontId="8" fillId="0" borderId="0" xfId="0" applyFont="1"/>
    <xf numFmtId="0" fontId="9" fillId="0" borderId="11" xfId="0" applyFont="1" applyBorder="1" applyAlignment="1">
      <alignment horizontal="center" vertical="center"/>
    </xf>
    <xf numFmtId="0" fontId="9" fillId="0" borderId="11" xfId="0" applyFont="1" applyBorder="1" applyAlignment="1">
      <alignment horizontal="center" vertical="center" wrapText="1"/>
    </xf>
    <xf numFmtId="0" fontId="10" fillId="0" borderId="11" xfId="0" applyFont="1" applyBorder="1" applyAlignment="1">
      <alignment horizontal="center"/>
    </xf>
    <xf numFmtId="2" fontId="10" fillId="0" borderId="11" xfId="0" applyNumberFormat="1" applyFont="1" applyBorder="1" applyAlignment="1">
      <alignment horizontal="center"/>
    </xf>
    <xf numFmtId="2" fontId="10" fillId="0" borderId="11" xfId="1" applyNumberFormat="1" applyFont="1" applyBorder="1" applyAlignment="1">
      <alignment horizontal="center"/>
    </xf>
    <xf numFmtId="2" fontId="9" fillId="0" borderId="11" xfId="0" applyNumberFormat="1" applyFont="1" applyBorder="1" applyAlignment="1">
      <alignment horizontal="center"/>
    </xf>
    <xf numFmtId="2" fontId="11" fillId="0" borderId="11" xfId="0" applyNumberFormat="1" applyFont="1" applyBorder="1" applyAlignment="1">
      <alignment horizontal="center"/>
    </xf>
    <xf numFmtId="0" fontId="8" fillId="0" borderId="11" xfId="0" applyFont="1" applyBorder="1" applyAlignment="1">
      <alignment horizontal="center"/>
    </xf>
    <xf numFmtId="0" fontId="6" fillId="0" borderId="17" xfId="0" applyFont="1" applyBorder="1" applyAlignment="1">
      <alignment vertical="center"/>
    </xf>
    <xf numFmtId="0" fontId="6" fillId="0" borderId="18" xfId="0" applyFont="1" applyBorder="1" applyAlignment="1">
      <alignment vertical="center"/>
    </xf>
    <xf numFmtId="0" fontId="6" fillId="0" borderId="18" xfId="0" applyFont="1" applyBorder="1" applyAlignment="1">
      <alignment horizontal="center" vertical="center"/>
    </xf>
    <xf numFmtId="0" fontId="3"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12" fillId="3" borderId="11" xfId="0" applyFont="1" applyFill="1" applyBorder="1" applyAlignment="1">
      <alignment horizontal="center" vertical="center"/>
    </xf>
    <xf numFmtId="0" fontId="13" fillId="3" borderId="11" xfId="0" applyFont="1" applyFill="1" applyBorder="1" applyAlignment="1">
      <alignment horizontal="center" vertical="center"/>
    </xf>
    <xf numFmtId="49" fontId="3" fillId="0" borderId="0" xfId="0" applyNumberFormat="1" applyFont="1"/>
    <xf numFmtId="49" fontId="3" fillId="0" borderId="6"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3" fillId="0" borderId="3" xfId="0" applyNumberFormat="1" applyFont="1" applyBorder="1" applyAlignment="1">
      <alignment horizontal="center"/>
    </xf>
    <xf numFmtId="49" fontId="6" fillId="0" borderId="18" xfId="0" applyNumberFormat="1" applyFont="1" applyBorder="1" applyAlignment="1">
      <alignment horizontal="center" vertical="center"/>
    </xf>
    <xf numFmtId="0" fontId="3" fillId="0" borderId="4" xfId="0" applyFont="1" applyBorder="1" applyAlignment="1">
      <alignment horizontal="left" vertical="center"/>
    </xf>
    <xf numFmtId="0" fontId="2" fillId="0" borderId="0" xfId="0" applyFont="1" applyAlignment="1">
      <alignment horizont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3" fillId="0" borderId="0" xfId="0" applyFont="1" applyAlignment="1">
      <alignment horizontal="center"/>
    </xf>
    <xf numFmtId="0" fontId="5" fillId="0" borderId="0" xfId="0" applyFont="1" applyAlignment="1">
      <alignment horizontal="center" wrapText="1"/>
    </xf>
    <xf numFmtId="0" fontId="6" fillId="0" borderId="15" xfId="0" applyFont="1" applyBorder="1" applyAlignment="1">
      <alignment vertical="center"/>
    </xf>
    <xf numFmtId="0" fontId="6" fillId="0" borderId="16" xfId="0" applyFont="1" applyBorder="1" applyAlignment="1">
      <alignmen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49" fontId="6" fillId="0" borderId="9" xfId="0" applyNumberFormat="1" applyFont="1" applyBorder="1" applyAlignment="1">
      <alignment horizontal="center" vertical="center"/>
    </xf>
    <xf numFmtId="49" fontId="6" fillId="0" borderId="11" xfId="0" applyNumberFormat="1" applyFont="1" applyBorder="1" applyAlignment="1">
      <alignment horizontal="center" vertical="center"/>
    </xf>
    <xf numFmtId="0" fontId="7" fillId="2" borderId="1" xfId="0" applyFont="1" applyFill="1" applyBorder="1" applyAlignment="1">
      <alignment horizontal="left"/>
    </xf>
    <xf numFmtId="0" fontId="7" fillId="2" borderId="0" xfId="0" applyFont="1" applyFill="1" applyBorder="1" applyAlignment="1">
      <alignment horizontal="left"/>
    </xf>
    <xf numFmtId="0" fontId="11" fillId="0" borderId="11" xfId="0" applyFont="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180975</xdr:colOff>
      <xdr:row>1</xdr:row>
      <xdr:rowOff>47625</xdr:rowOff>
    </xdr:from>
    <xdr:to>
      <xdr:col>2</xdr:col>
      <xdr:colOff>171450</xdr:colOff>
      <xdr:row>1</xdr:row>
      <xdr:rowOff>47625</xdr:rowOff>
    </xdr:to>
    <xdr:sp macro="" textlink="">
      <xdr:nvSpPr>
        <xdr:cNvPr id="1031" name="Line 7"/>
        <xdr:cNvSpPr>
          <a:spLocks noChangeShapeType="1"/>
        </xdr:cNvSpPr>
      </xdr:nvSpPr>
      <xdr:spPr bwMode="auto">
        <a:xfrm>
          <a:off x="676275" y="257175"/>
          <a:ext cx="95250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4"/>
  <sheetViews>
    <sheetView tabSelected="1" view="pageLayout" zoomScaleNormal="130" workbookViewId="0">
      <selection activeCell="A8" sqref="A8:G8"/>
    </sheetView>
  </sheetViews>
  <sheetFormatPr defaultRowHeight="16.5" x14ac:dyDescent="0.25"/>
  <cols>
    <col min="1" max="1" width="8.5703125" style="1" customWidth="1"/>
    <col min="2" max="2" width="16" style="1" customWidth="1"/>
    <col min="3" max="3" width="16.42578125" style="33" hidden="1" customWidth="1"/>
    <col min="4" max="4" width="10.85546875" style="1" customWidth="1"/>
    <col min="5" max="5" width="23.140625" style="1" customWidth="1"/>
    <col min="6" max="6" width="20.140625" style="2" customWidth="1"/>
    <col min="7" max="7" width="11.7109375" style="1" customWidth="1"/>
    <col min="8" max="16384" width="9.140625" style="1"/>
  </cols>
  <sheetData>
    <row r="1" spans="1:7" x14ac:dyDescent="0.25">
      <c r="A1" s="3" t="s">
        <v>1</v>
      </c>
    </row>
    <row r="4" spans="1:7" x14ac:dyDescent="0.25">
      <c r="A4" s="40" t="s">
        <v>27</v>
      </c>
      <c r="B4" s="40"/>
      <c r="C4" s="40"/>
      <c r="D4" s="40"/>
      <c r="E4" s="40"/>
      <c r="F4" s="40"/>
    </row>
    <row r="5" spans="1:7" x14ac:dyDescent="0.25">
      <c r="A5" s="40" t="s">
        <v>28</v>
      </c>
      <c r="B5" s="40"/>
      <c r="C5" s="40"/>
      <c r="D5" s="40"/>
      <c r="E5" s="40"/>
      <c r="F5" s="40"/>
    </row>
    <row r="6" spans="1:7" x14ac:dyDescent="0.25">
      <c r="A6" s="40" t="s">
        <v>29</v>
      </c>
      <c r="B6" s="40"/>
      <c r="C6" s="40"/>
      <c r="D6" s="40"/>
      <c r="E6" s="40"/>
      <c r="F6" s="40"/>
      <c r="G6" s="40"/>
    </row>
    <row r="7" spans="1:7" x14ac:dyDescent="0.25">
      <c r="A7" s="43" t="s">
        <v>30</v>
      </c>
      <c r="B7" s="43"/>
      <c r="C7" s="43"/>
      <c r="D7" s="43"/>
      <c r="E7" s="43"/>
      <c r="F7" s="43"/>
      <c r="G7" s="43"/>
    </row>
    <row r="8" spans="1:7" ht="74.25" customHeight="1" x14ac:dyDescent="0.25">
      <c r="A8" s="44" t="s">
        <v>57</v>
      </c>
      <c r="B8" s="44"/>
      <c r="C8" s="44"/>
      <c r="D8" s="44"/>
      <c r="E8" s="44"/>
      <c r="F8" s="44"/>
      <c r="G8" s="44"/>
    </row>
    <row r="9" spans="1:7" hidden="1" x14ac:dyDescent="0.25"/>
    <row r="10" spans="1:7" hidden="1" x14ac:dyDescent="0.25"/>
    <row r="11" spans="1:7" hidden="1" x14ac:dyDescent="0.25">
      <c r="A11" s="41" t="s">
        <v>2</v>
      </c>
      <c r="B11" s="41"/>
      <c r="C11" s="41"/>
      <c r="D11" s="41"/>
      <c r="E11" s="41"/>
      <c r="F11" s="41"/>
      <c r="G11" s="41"/>
    </row>
    <row r="12" spans="1:7" ht="17.25" thickBot="1" x14ac:dyDescent="0.3">
      <c r="A12" s="42"/>
      <c r="B12" s="42"/>
      <c r="C12" s="42"/>
      <c r="D12" s="42"/>
      <c r="E12" s="42"/>
      <c r="F12" s="42"/>
      <c r="G12" s="42"/>
    </row>
    <row r="13" spans="1:7" ht="17.25" thickTop="1" x14ac:dyDescent="0.25">
      <c r="A13" s="49" t="s">
        <v>3</v>
      </c>
      <c r="B13" s="51" t="s">
        <v>4</v>
      </c>
      <c r="C13" s="53" t="s">
        <v>5</v>
      </c>
      <c r="D13" s="51" t="s">
        <v>6</v>
      </c>
      <c r="E13" s="29" t="s">
        <v>24</v>
      </c>
      <c r="F13" s="29" t="s">
        <v>24</v>
      </c>
      <c r="G13" s="45" t="s">
        <v>0</v>
      </c>
    </row>
    <row r="14" spans="1:7" s="4" customFormat="1" x14ac:dyDescent="0.25">
      <c r="A14" s="50"/>
      <c r="B14" s="52"/>
      <c r="C14" s="54"/>
      <c r="D14" s="52"/>
      <c r="E14" s="30" t="s">
        <v>25</v>
      </c>
      <c r="F14" s="30" t="s">
        <v>26</v>
      </c>
      <c r="G14" s="46"/>
    </row>
    <row r="15" spans="1:7" hidden="1" x14ac:dyDescent="0.25">
      <c r="A15" s="47" t="s">
        <v>7</v>
      </c>
      <c r="B15" s="48"/>
      <c r="C15" s="34"/>
      <c r="D15" s="10"/>
      <c r="E15" s="10"/>
      <c r="F15" s="10"/>
      <c r="G15" s="11"/>
    </row>
    <row r="16" spans="1:7" x14ac:dyDescent="0.25">
      <c r="A16" s="8">
        <v>1</v>
      </c>
      <c r="B16" s="32" t="s">
        <v>31</v>
      </c>
      <c r="C16" s="35" t="s">
        <v>38</v>
      </c>
      <c r="D16" s="6">
        <v>2</v>
      </c>
      <c r="E16" s="32">
        <v>61.2</v>
      </c>
      <c r="F16" s="32">
        <v>54.8</v>
      </c>
      <c r="G16" s="7" t="s">
        <v>8</v>
      </c>
    </row>
    <row r="17" spans="1:10" x14ac:dyDescent="0.25">
      <c r="A17" s="8">
        <f>A16+1</f>
        <v>2</v>
      </c>
      <c r="B17" s="32" t="s">
        <v>32</v>
      </c>
      <c r="C17" s="35" t="s">
        <v>39</v>
      </c>
      <c r="D17" s="6">
        <v>2</v>
      </c>
      <c r="E17" s="32">
        <v>51.4</v>
      </c>
      <c r="F17" s="32">
        <v>45.4</v>
      </c>
      <c r="G17" s="7" t="s">
        <v>8</v>
      </c>
      <c r="J17" s="1" t="s">
        <v>9</v>
      </c>
    </row>
    <row r="18" spans="1:10" x14ac:dyDescent="0.25">
      <c r="A18" s="8">
        <f t="shared" ref="A18:A24" si="0">A17+1</f>
        <v>3</v>
      </c>
      <c r="B18" s="32" t="s">
        <v>33</v>
      </c>
      <c r="C18" s="35" t="s">
        <v>40</v>
      </c>
      <c r="D18" s="6">
        <v>2</v>
      </c>
      <c r="E18" s="32">
        <v>58.8</v>
      </c>
      <c r="F18" s="32">
        <v>52.8</v>
      </c>
      <c r="G18" s="7" t="s">
        <v>8</v>
      </c>
    </row>
    <row r="19" spans="1:10" x14ac:dyDescent="0.25">
      <c r="A19" s="8">
        <f t="shared" si="0"/>
        <v>4</v>
      </c>
      <c r="B19" s="32" t="s">
        <v>32</v>
      </c>
      <c r="C19" s="35" t="s">
        <v>41</v>
      </c>
      <c r="D19" s="6">
        <v>2</v>
      </c>
      <c r="E19" s="32">
        <v>51.4</v>
      </c>
      <c r="F19" s="32">
        <v>45.4</v>
      </c>
      <c r="G19" s="7" t="s">
        <v>8</v>
      </c>
    </row>
    <row r="20" spans="1:10" x14ac:dyDescent="0.25">
      <c r="A20" s="8">
        <f t="shared" si="0"/>
        <v>5</v>
      </c>
      <c r="B20" s="32" t="s">
        <v>34</v>
      </c>
      <c r="C20" s="35" t="s">
        <v>42</v>
      </c>
      <c r="D20" s="6">
        <v>2</v>
      </c>
      <c r="E20" s="32">
        <v>57.6</v>
      </c>
      <c r="F20" s="32">
        <v>50.6</v>
      </c>
      <c r="G20" s="7" t="s">
        <v>8</v>
      </c>
    </row>
    <row r="21" spans="1:10" s="2" customFormat="1" x14ac:dyDescent="0.25">
      <c r="A21" s="8">
        <f t="shared" si="0"/>
        <v>6</v>
      </c>
      <c r="B21" s="32" t="s">
        <v>35</v>
      </c>
      <c r="C21" s="35" t="s">
        <v>43</v>
      </c>
      <c r="D21" s="6">
        <v>2</v>
      </c>
      <c r="E21" s="32">
        <v>56.3</v>
      </c>
      <c r="F21" s="32">
        <v>49.4</v>
      </c>
      <c r="G21" s="7" t="s">
        <v>8</v>
      </c>
    </row>
    <row r="22" spans="1:10" s="2" customFormat="1" x14ac:dyDescent="0.25">
      <c r="A22" s="8">
        <f t="shared" si="0"/>
        <v>7</v>
      </c>
      <c r="B22" s="32" t="s">
        <v>36</v>
      </c>
      <c r="C22" s="35" t="s">
        <v>44</v>
      </c>
      <c r="D22" s="6">
        <v>2</v>
      </c>
      <c r="E22" s="32">
        <v>78.400000000000006</v>
      </c>
      <c r="F22" s="32">
        <v>71.3</v>
      </c>
      <c r="G22" s="7" t="s">
        <v>8</v>
      </c>
    </row>
    <row r="23" spans="1:10" s="2" customFormat="1" x14ac:dyDescent="0.25">
      <c r="A23" s="8">
        <f t="shared" si="0"/>
        <v>8</v>
      </c>
      <c r="B23" s="32" t="s">
        <v>36</v>
      </c>
      <c r="C23" s="35" t="s">
        <v>45</v>
      </c>
      <c r="D23" s="6">
        <v>2</v>
      </c>
      <c r="E23" s="32">
        <v>78.400000000000006</v>
      </c>
      <c r="F23" s="32">
        <v>71.3</v>
      </c>
      <c r="G23" s="7" t="s">
        <v>8</v>
      </c>
    </row>
    <row r="24" spans="1:10" s="2" customFormat="1" x14ac:dyDescent="0.25">
      <c r="A24" s="8">
        <f t="shared" si="0"/>
        <v>9</v>
      </c>
      <c r="B24" s="32" t="s">
        <v>35</v>
      </c>
      <c r="C24" s="35" t="s">
        <v>46</v>
      </c>
      <c r="D24" s="6">
        <v>2</v>
      </c>
      <c r="E24" s="32">
        <v>56.3</v>
      </c>
      <c r="F24" s="32">
        <v>49.4</v>
      </c>
      <c r="G24" s="7" t="s">
        <v>8</v>
      </c>
    </row>
    <row r="25" spans="1:10" s="2" customFormat="1" x14ac:dyDescent="0.2">
      <c r="A25" s="12" t="s">
        <v>37</v>
      </c>
      <c r="B25" s="13"/>
      <c r="C25" s="36"/>
      <c r="D25" s="5"/>
      <c r="E25" s="5">
        <f>SUM(E16:E24)</f>
        <v>549.79999999999995</v>
      </c>
      <c r="F25" s="5">
        <f>SUM(F16:F24)</f>
        <v>490.4</v>
      </c>
      <c r="G25" s="9"/>
      <c r="I25" s="5"/>
    </row>
    <row r="26" spans="1:10" s="2" customFormat="1" x14ac:dyDescent="0.2">
      <c r="A26" s="8">
        <v>1</v>
      </c>
      <c r="B26" s="32" t="s">
        <v>31</v>
      </c>
      <c r="C26" s="35" t="s">
        <v>38</v>
      </c>
      <c r="D26" s="6">
        <v>3</v>
      </c>
      <c r="E26" s="32">
        <v>61.2</v>
      </c>
      <c r="F26" s="32">
        <v>54.8</v>
      </c>
      <c r="G26" s="39" t="s">
        <v>8</v>
      </c>
    </row>
    <row r="27" spans="1:10" s="2" customFormat="1" x14ac:dyDescent="0.2">
      <c r="A27" s="8">
        <f>A26+1</f>
        <v>2</v>
      </c>
      <c r="B27" s="32" t="s">
        <v>32</v>
      </c>
      <c r="C27" s="35" t="s">
        <v>39</v>
      </c>
      <c r="D27" s="6">
        <v>3</v>
      </c>
      <c r="E27" s="32">
        <v>51.4</v>
      </c>
      <c r="F27" s="32">
        <v>45.4</v>
      </c>
      <c r="G27" s="39" t="s">
        <v>8</v>
      </c>
    </row>
    <row r="28" spans="1:10" x14ac:dyDescent="0.25">
      <c r="A28" s="8">
        <f t="shared" ref="A28:A35" si="1">A27+1</f>
        <v>3</v>
      </c>
      <c r="B28" s="32" t="s">
        <v>33</v>
      </c>
      <c r="C28" s="35" t="s">
        <v>40</v>
      </c>
      <c r="D28" s="6">
        <v>3</v>
      </c>
      <c r="E28" s="32">
        <v>58.8</v>
      </c>
      <c r="F28" s="32">
        <v>52.8</v>
      </c>
      <c r="G28" s="39" t="s">
        <v>8</v>
      </c>
    </row>
    <row r="29" spans="1:10" x14ac:dyDescent="0.25">
      <c r="A29" s="8">
        <f t="shared" si="1"/>
        <v>4</v>
      </c>
      <c r="B29" s="32" t="s">
        <v>32</v>
      </c>
      <c r="C29" s="35" t="s">
        <v>41</v>
      </c>
      <c r="D29" s="6">
        <v>3</v>
      </c>
      <c r="E29" s="32">
        <v>51.4</v>
      </c>
      <c r="F29" s="32">
        <v>45.4</v>
      </c>
      <c r="G29" s="39" t="s">
        <v>8</v>
      </c>
    </row>
    <row r="30" spans="1:10" x14ac:dyDescent="0.25">
      <c r="A30" s="8">
        <f t="shared" si="1"/>
        <v>5</v>
      </c>
      <c r="B30" s="32" t="s">
        <v>34</v>
      </c>
      <c r="C30" s="35" t="s">
        <v>42</v>
      </c>
      <c r="D30" s="6">
        <v>3</v>
      </c>
      <c r="E30" s="32">
        <v>57.6</v>
      </c>
      <c r="F30" s="32">
        <v>50.6</v>
      </c>
      <c r="G30" s="39" t="s">
        <v>8</v>
      </c>
    </row>
    <row r="31" spans="1:10" x14ac:dyDescent="0.25">
      <c r="A31" s="8">
        <f t="shared" si="1"/>
        <v>6</v>
      </c>
      <c r="B31" s="32" t="s">
        <v>47</v>
      </c>
      <c r="C31" s="35" t="s">
        <v>43</v>
      </c>
      <c r="D31" s="6">
        <v>3</v>
      </c>
      <c r="E31" s="32">
        <v>64.400000000000006</v>
      </c>
      <c r="F31" s="32">
        <v>56.9</v>
      </c>
      <c r="G31" s="39" t="s">
        <v>8</v>
      </c>
    </row>
    <row r="32" spans="1:10" x14ac:dyDescent="0.25">
      <c r="A32" s="8">
        <f t="shared" si="1"/>
        <v>7</v>
      </c>
      <c r="B32" s="32" t="s">
        <v>48</v>
      </c>
      <c r="C32" s="35" t="s">
        <v>44</v>
      </c>
      <c r="D32" s="6">
        <v>3</v>
      </c>
      <c r="E32" s="32">
        <v>84.9</v>
      </c>
      <c r="F32" s="32">
        <v>77.099999999999994</v>
      </c>
      <c r="G32" s="39" t="s">
        <v>8</v>
      </c>
    </row>
    <row r="33" spans="1:7" x14ac:dyDescent="0.25">
      <c r="A33" s="8">
        <f t="shared" si="1"/>
        <v>8</v>
      </c>
      <c r="B33" s="32" t="s">
        <v>49</v>
      </c>
      <c r="C33" s="35" t="s">
        <v>45</v>
      </c>
      <c r="D33" s="6">
        <v>3</v>
      </c>
      <c r="E33" s="32">
        <v>49.7</v>
      </c>
      <c r="F33" s="32">
        <v>46.6</v>
      </c>
      <c r="G33" s="39" t="s">
        <v>8</v>
      </c>
    </row>
    <row r="34" spans="1:7" x14ac:dyDescent="0.25">
      <c r="A34" s="8">
        <f t="shared" si="1"/>
        <v>9</v>
      </c>
      <c r="B34" s="32" t="s">
        <v>48</v>
      </c>
      <c r="C34" s="35" t="s">
        <v>46</v>
      </c>
      <c r="D34" s="6">
        <v>3</v>
      </c>
      <c r="E34" s="32">
        <v>84.9</v>
      </c>
      <c r="F34" s="32">
        <v>77.099999999999994</v>
      </c>
      <c r="G34" s="39" t="s">
        <v>8</v>
      </c>
    </row>
    <row r="35" spans="1:7" x14ac:dyDescent="0.25">
      <c r="A35" s="8">
        <f t="shared" si="1"/>
        <v>10</v>
      </c>
      <c r="B35" s="32" t="s">
        <v>47</v>
      </c>
      <c r="C35" s="35" t="s">
        <v>50</v>
      </c>
      <c r="D35" s="6">
        <v>3</v>
      </c>
      <c r="E35" s="32">
        <v>64.400000000000006</v>
      </c>
      <c r="F35" s="32">
        <v>56.9</v>
      </c>
      <c r="G35" s="39" t="s">
        <v>8</v>
      </c>
    </row>
    <row r="36" spans="1:7" s="2" customFormat="1" x14ac:dyDescent="0.2">
      <c r="A36" s="12" t="s">
        <v>51</v>
      </c>
      <c r="B36" s="13"/>
      <c r="C36" s="36"/>
      <c r="D36" s="5"/>
      <c r="E36" s="5">
        <f>SUM(E26:E35)</f>
        <v>628.69999999999993</v>
      </c>
      <c r="F36" s="5">
        <f>SUM(F26:F35)</f>
        <v>563.6</v>
      </c>
      <c r="G36" s="39"/>
    </row>
    <row r="37" spans="1:7" ht="18.75" x14ac:dyDescent="0.25">
      <c r="A37" s="14">
        <v>1</v>
      </c>
      <c r="B37" s="31" t="s">
        <v>31</v>
      </c>
      <c r="C37" s="37" t="s">
        <v>12</v>
      </c>
      <c r="D37" s="15">
        <v>4</v>
      </c>
      <c r="E37" s="32">
        <v>61.2</v>
      </c>
      <c r="F37" s="32">
        <v>54.8</v>
      </c>
      <c r="G37" s="7" t="s">
        <v>8</v>
      </c>
    </row>
    <row r="38" spans="1:7" ht="18.75" x14ac:dyDescent="0.25">
      <c r="A38" s="14">
        <f>1+A37</f>
        <v>2</v>
      </c>
      <c r="B38" s="31" t="s">
        <v>32</v>
      </c>
      <c r="C38" s="37" t="s">
        <v>13</v>
      </c>
      <c r="D38" s="15">
        <v>4</v>
      </c>
      <c r="E38" s="32">
        <v>51.4</v>
      </c>
      <c r="F38" s="32">
        <v>45.4</v>
      </c>
      <c r="G38" s="7" t="s">
        <v>8</v>
      </c>
    </row>
    <row r="39" spans="1:7" ht="18.75" x14ac:dyDescent="0.25">
      <c r="A39" s="14">
        <f t="shared" ref="A39:A46" si="2">1+A38</f>
        <v>3</v>
      </c>
      <c r="B39" s="31" t="s">
        <v>33</v>
      </c>
      <c r="C39" s="37" t="s">
        <v>14</v>
      </c>
      <c r="D39" s="15">
        <v>4</v>
      </c>
      <c r="E39" s="32">
        <v>58.8</v>
      </c>
      <c r="F39" s="32">
        <v>52.8</v>
      </c>
      <c r="G39" s="7" t="s">
        <v>8</v>
      </c>
    </row>
    <row r="40" spans="1:7" ht="18.75" x14ac:dyDescent="0.25">
      <c r="A40" s="14">
        <f t="shared" si="2"/>
        <v>4</v>
      </c>
      <c r="B40" s="31" t="s">
        <v>32</v>
      </c>
      <c r="C40" s="37" t="s">
        <v>15</v>
      </c>
      <c r="D40" s="15">
        <v>4</v>
      </c>
      <c r="E40" s="32">
        <v>51.4</v>
      </c>
      <c r="F40" s="32">
        <v>45.4</v>
      </c>
      <c r="G40" s="7" t="s">
        <v>8</v>
      </c>
    </row>
    <row r="41" spans="1:7" ht="18.75" x14ac:dyDescent="0.25">
      <c r="A41" s="14">
        <f t="shared" si="2"/>
        <v>5</v>
      </c>
      <c r="B41" s="31" t="s">
        <v>34</v>
      </c>
      <c r="C41" s="37" t="s">
        <v>16</v>
      </c>
      <c r="D41" s="15">
        <v>4</v>
      </c>
      <c r="E41" s="32">
        <v>57.6</v>
      </c>
      <c r="F41" s="32">
        <v>50.6</v>
      </c>
      <c r="G41" s="7" t="s">
        <v>8</v>
      </c>
    </row>
    <row r="42" spans="1:7" ht="18.75" x14ac:dyDescent="0.25">
      <c r="A42" s="14">
        <f t="shared" si="2"/>
        <v>6</v>
      </c>
      <c r="B42" s="31" t="s">
        <v>52</v>
      </c>
      <c r="C42" s="37" t="s">
        <v>17</v>
      </c>
      <c r="D42" s="15">
        <v>4</v>
      </c>
      <c r="E42" s="32">
        <v>69.5</v>
      </c>
      <c r="F42" s="32">
        <v>61.4</v>
      </c>
      <c r="G42" s="7" t="s">
        <v>8</v>
      </c>
    </row>
    <row r="43" spans="1:7" ht="18.75" x14ac:dyDescent="0.25">
      <c r="A43" s="14">
        <f t="shared" si="2"/>
        <v>7</v>
      </c>
      <c r="B43" s="31" t="s">
        <v>48</v>
      </c>
      <c r="C43" s="37" t="s">
        <v>18</v>
      </c>
      <c r="D43" s="15">
        <v>4</v>
      </c>
      <c r="E43" s="32">
        <v>84.9</v>
      </c>
      <c r="F43" s="32">
        <v>77.099999999999994</v>
      </c>
      <c r="G43" s="7" t="s">
        <v>8</v>
      </c>
    </row>
    <row r="44" spans="1:7" ht="18.75" x14ac:dyDescent="0.25">
      <c r="A44" s="14">
        <f t="shared" si="2"/>
        <v>8</v>
      </c>
      <c r="B44" s="31" t="s">
        <v>49</v>
      </c>
      <c r="C44" s="37" t="s">
        <v>19</v>
      </c>
      <c r="D44" s="15">
        <v>4</v>
      </c>
      <c r="E44" s="32">
        <v>49.7</v>
      </c>
      <c r="F44" s="32">
        <v>46.6</v>
      </c>
      <c r="G44" s="7" t="s">
        <v>8</v>
      </c>
    </row>
    <row r="45" spans="1:7" ht="18.75" x14ac:dyDescent="0.25">
      <c r="A45" s="14">
        <f t="shared" si="2"/>
        <v>9</v>
      </c>
      <c r="B45" s="31" t="s">
        <v>48</v>
      </c>
      <c r="C45" s="37"/>
      <c r="D45" s="15">
        <v>4</v>
      </c>
      <c r="E45" s="32">
        <v>84.9</v>
      </c>
      <c r="F45" s="32">
        <v>77.099999999999994</v>
      </c>
      <c r="G45" s="7" t="s">
        <v>8</v>
      </c>
    </row>
    <row r="46" spans="1:7" ht="18.75" x14ac:dyDescent="0.25">
      <c r="A46" s="14">
        <f t="shared" si="2"/>
        <v>10</v>
      </c>
      <c r="B46" s="31" t="s">
        <v>52</v>
      </c>
      <c r="C46" s="37"/>
      <c r="D46" s="15">
        <v>4</v>
      </c>
      <c r="E46" s="32">
        <v>69.5</v>
      </c>
      <c r="F46" s="32">
        <v>61.4</v>
      </c>
      <c r="G46" s="7" t="s">
        <v>8</v>
      </c>
    </row>
    <row r="47" spans="1:7" s="2" customFormat="1" x14ac:dyDescent="0.25">
      <c r="A47" s="12" t="s">
        <v>53</v>
      </c>
      <c r="B47" s="13"/>
      <c r="C47" s="36"/>
      <c r="D47" s="5"/>
      <c r="E47" s="5">
        <f>SUM(E37:E46)</f>
        <v>638.9</v>
      </c>
      <c r="F47" s="5">
        <f>SUM(F37:F46)</f>
        <v>572.6</v>
      </c>
      <c r="G47" s="7" t="s">
        <v>8</v>
      </c>
    </row>
    <row r="48" spans="1:7" x14ac:dyDescent="0.25">
      <c r="A48" s="14">
        <v>1</v>
      </c>
      <c r="B48" s="32" t="s">
        <v>31</v>
      </c>
      <c r="C48" s="37" t="s">
        <v>12</v>
      </c>
      <c r="D48" s="15">
        <v>5</v>
      </c>
      <c r="E48" s="32">
        <v>61.2</v>
      </c>
      <c r="F48" s="32">
        <v>54.8</v>
      </c>
      <c r="G48" s="7" t="s">
        <v>8</v>
      </c>
    </row>
    <row r="49" spans="1:7" x14ac:dyDescent="0.25">
      <c r="A49" s="14">
        <f>1+A48</f>
        <v>2</v>
      </c>
      <c r="B49" s="32" t="s">
        <v>32</v>
      </c>
      <c r="C49" s="37" t="s">
        <v>13</v>
      </c>
      <c r="D49" s="15">
        <v>5</v>
      </c>
      <c r="E49" s="32">
        <v>51.4</v>
      </c>
      <c r="F49" s="32">
        <v>45.4</v>
      </c>
      <c r="G49" s="7" t="s">
        <v>8</v>
      </c>
    </row>
    <row r="50" spans="1:7" x14ac:dyDescent="0.25">
      <c r="A50" s="14">
        <f t="shared" ref="A50:A57" si="3">1+A49</f>
        <v>3</v>
      </c>
      <c r="B50" s="32" t="s">
        <v>33</v>
      </c>
      <c r="C50" s="37" t="s">
        <v>14</v>
      </c>
      <c r="D50" s="15">
        <v>5</v>
      </c>
      <c r="E50" s="32">
        <v>58.8</v>
      </c>
      <c r="F50" s="32">
        <v>52.8</v>
      </c>
      <c r="G50" s="7" t="s">
        <v>8</v>
      </c>
    </row>
    <row r="51" spans="1:7" x14ac:dyDescent="0.25">
      <c r="A51" s="14">
        <f t="shared" si="3"/>
        <v>4</v>
      </c>
      <c r="B51" s="32" t="s">
        <v>32</v>
      </c>
      <c r="C51" s="37" t="s">
        <v>15</v>
      </c>
      <c r="D51" s="15">
        <v>5</v>
      </c>
      <c r="E51" s="32">
        <v>51.4</v>
      </c>
      <c r="F51" s="32">
        <v>45.4</v>
      </c>
      <c r="G51" s="7" t="s">
        <v>8</v>
      </c>
    </row>
    <row r="52" spans="1:7" x14ac:dyDescent="0.25">
      <c r="A52" s="14">
        <f t="shared" si="3"/>
        <v>5</v>
      </c>
      <c r="B52" s="32" t="s">
        <v>34</v>
      </c>
      <c r="C52" s="37" t="s">
        <v>16</v>
      </c>
      <c r="D52" s="15">
        <v>5</v>
      </c>
      <c r="E52" s="32">
        <v>57.6</v>
      </c>
      <c r="F52" s="32">
        <v>50.6</v>
      </c>
      <c r="G52" s="7" t="s">
        <v>8</v>
      </c>
    </row>
    <row r="53" spans="1:7" x14ac:dyDescent="0.25">
      <c r="A53" s="14">
        <f t="shared" si="3"/>
        <v>6</v>
      </c>
      <c r="B53" s="32" t="s">
        <v>52</v>
      </c>
      <c r="C53" s="37" t="s">
        <v>17</v>
      </c>
      <c r="D53" s="15">
        <v>5</v>
      </c>
      <c r="E53" s="32">
        <v>69.5</v>
      </c>
      <c r="F53" s="32">
        <v>61.4</v>
      </c>
      <c r="G53" s="7" t="s">
        <v>8</v>
      </c>
    </row>
    <row r="54" spans="1:7" x14ac:dyDescent="0.25">
      <c r="A54" s="14">
        <f t="shared" si="3"/>
        <v>7</v>
      </c>
      <c r="B54" s="32" t="s">
        <v>48</v>
      </c>
      <c r="C54" s="37" t="s">
        <v>18</v>
      </c>
      <c r="D54" s="15">
        <v>5</v>
      </c>
      <c r="E54" s="32">
        <v>84.9</v>
      </c>
      <c r="F54" s="32">
        <v>77.099999999999994</v>
      </c>
      <c r="G54" s="7" t="s">
        <v>8</v>
      </c>
    </row>
    <row r="55" spans="1:7" x14ac:dyDescent="0.25">
      <c r="A55" s="14">
        <f t="shared" si="3"/>
        <v>8</v>
      </c>
      <c r="B55" s="32" t="s">
        <v>49</v>
      </c>
      <c r="C55" s="37" t="s">
        <v>19</v>
      </c>
      <c r="D55" s="15">
        <v>5</v>
      </c>
      <c r="E55" s="32">
        <v>49.7</v>
      </c>
      <c r="F55" s="32">
        <v>46.6</v>
      </c>
      <c r="G55" s="7" t="s">
        <v>8</v>
      </c>
    </row>
    <row r="56" spans="1:7" x14ac:dyDescent="0.25">
      <c r="A56" s="14">
        <f t="shared" si="3"/>
        <v>9</v>
      </c>
      <c r="B56" s="32" t="s">
        <v>48</v>
      </c>
      <c r="C56" s="37"/>
      <c r="D56" s="15">
        <v>5</v>
      </c>
      <c r="E56" s="32">
        <v>84.9</v>
      </c>
      <c r="F56" s="32">
        <v>77.099999999999994</v>
      </c>
      <c r="G56" s="7" t="s">
        <v>8</v>
      </c>
    </row>
    <row r="57" spans="1:7" x14ac:dyDescent="0.25">
      <c r="A57" s="14">
        <f t="shared" si="3"/>
        <v>10</v>
      </c>
      <c r="B57" s="32" t="s">
        <v>52</v>
      </c>
      <c r="C57" s="37"/>
      <c r="D57" s="15">
        <v>5</v>
      </c>
      <c r="E57" s="32">
        <v>69.5</v>
      </c>
      <c r="F57" s="32">
        <v>61.4</v>
      </c>
      <c r="G57" s="7" t="s">
        <v>8</v>
      </c>
    </row>
    <row r="58" spans="1:7" s="2" customFormat="1" x14ac:dyDescent="0.25">
      <c r="A58" s="12" t="s">
        <v>54</v>
      </c>
      <c r="B58" s="13"/>
      <c r="C58" s="36"/>
      <c r="D58" s="5"/>
      <c r="E58" s="5">
        <f>SUM(E48:E57)</f>
        <v>638.9</v>
      </c>
      <c r="F58" s="5">
        <f>SUM(F48:F57)</f>
        <v>572.6</v>
      </c>
      <c r="G58" s="7" t="s">
        <v>8</v>
      </c>
    </row>
    <row r="59" spans="1:7" x14ac:dyDescent="0.25">
      <c r="A59" s="14">
        <v>1</v>
      </c>
      <c r="B59" s="32" t="s">
        <v>31</v>
      </c>
      <c r="C59" s="37" t="s">
        <v>12</v>
      </c>
      <c r="D59" s="15">
        <v>6</v>
      </c>
      <c r="E59" s="32">
        <v>61.2</v>
      </c>
      <c r="F59" s="32">
        <v>54.8</v>
      </c>
      <c r="G59" s="7" t="s">
        <v>8</v>
      </c>
    </row>
    <row r="60" spans="1:7" x14ac:dyDescent="0.25">
      <c r="A60" s="14">
        <f>1+A59</f>
        <v>2</v>
      </c>
      <c r="B60" s="32" t="s">
        <v>32</v>
      </c>
      <c r="C60" s="37" t="s">
        <v>13</v>
      </c>
      <c r="D60" s="15">
        <v>6</v>
      </c>
      <c r="E60" s="32">
        <v>51.4</v>
      </c>
      <c r="F60" s="32">
        <v>45.4</v>
      </c>
      <c r="G60" s="7" t="s">
        <v>8</v>
      </c>
    </row>
    <row r="61" spans="1:7" x14ac:dyDescent="0.25">
      <c r="A61" s="14">
        <f t="shared" ref="A61:A68" si="4">1+A60</f>
        <v>3</v>
      </c>
      <c r="B61" s="32" t="s">
        <v>33</v>
      </c>
      <c r="C61" s="37" t="s">
        <v>14</v>
      </c>
      <c r="D61" s="15">
        <v>6</v>
      </c>
      <c r="E61" s="32">
        <v>58.8</v>
      </c>
      <c r="F61" s="32">
        <v>52.8</v>
      </c>
      <c r="G61" s="7" t="s">
        <v>8</v>
      </c>
    </row>
    <row r="62" spans="1:7" x14ac:dyDescent="0.25">
      <c r="A62" s="14">
        <f t="shared" si="4"/>
        <v>4</v>
      </c>
      <c r="B62" s="32" t="s">
        <v>32</v>
      </c>
      <c r="C62" s="37" t="s">
        <v>15</v>
      </c>
      <c r="D62" s="15">
        <v>6</v>
      </c>
      <c r="E62" s="32">
        <v>51.4</v>
      </c>
      <c r="F62" s="32">
        <v>45.4</v>
      </c>
      <c r="G62" s="7" t="s">
        <v>8</v>
      </c>
    </row>
    <row r="63" spans="1:7" x14ac:dyDescent="0.25">
      <c r="A63" s="14">
        <f t="shared" si="4"/>
        <v>5</v>
      </c>
      <c r="B63" s="32" t="s">
        <v>34</v>
      </c>
      <c r="C63" s="37" t="s">
        <v>16</v>
      </c>
      <c r="D63" s="15">
        <v>6</v>
      </c>
      <c r="E63" s="32">
        <v>57.6</v>
      </c>
      <c r="F63" s="32">
        <v>50.6</v>
      </c>
      <c r="G63" s="7" t="s">
        <v>8</v>
      </c>
    </row>
    <row r="64" spans="1:7" x14ac:dyDescent="0.25">
      <c r="A64" s="14">
        <f t="shared" si="4"/>
        <v>6</v>
      </c>
      <c r="B64" s="32" t="s">
        <v>52</v>
      </c>
      <c r="C64" s="37" t="s">
        <v>17</v>
      </c>
      <c r="D64" s="15">
        <v>6</v>
      </c>
      <c r="E64" s="32">
        <v>69.5</v>
      </c>
      <c r="F64" s="32">
        <v>61.4</v>
      </c>
      <c r="G64" s="7" t="s">
        <v>8</v>
      </c>
    </row>
    <row r="65" spans="1:7" x14ac:dyDescent="0.25">
      <c r="A65" s="14">
        <f t="shared" si="4"/>
        <v>7</v>
      </c>
      <c r="B65" s="32" t="s">
        <v>48</v>
      </c>
      <c r="C65" s="37" t="s">
        <v>18</v>
      </c>
      <c r="D65" s="15">
        <v>6</v>
      </c>
      <c r="E65" s="32">
        <v>84.9</v>
      </c>
      <c r="F65" s="32">
        <v>77.099999999999994</v>
      </c>
      <c r="G65" s="7" t="s">
        <v>8</v>
      </c>
    </row>
    <row r="66" spans="1:7" x14ac:dyDescent="0.25">
      <c r="A66" s="14">
        <f t="shared" si="4"/>
        <v>8</v>
      </c>
      <c r="B66" s="32" t="s">
        <v>49</v>
      </c>
      <c r="C66" s="37" t="s">
        <v>19</v>
      </c>
      <c r="D66" s="15">
        <v>6</v>
      </c>
      <c r="E66" s="32">
        <v>49.7</v>
      </c>
      <c r="F66" s="32">
        <v>46.6</v>
      </c>
      <c r="G66" s="7" t="s">
        <v>8</v>
      </c>
    </row>
    <row r="67" spans="1:7" x14ac:dyDescent="0.25">
      <c r="A67" s="14">
        <f t="shared" si="4"/>
        <v>9</v>
      </c>
      <c r="B67" s="32" t="s">
        <v>48</v>
      </c>
      <c r="C67" s="37"/>
      <c r="D67" s="15">
        <v>6</v>
      </c>
      <c r="E67" s="32">
        <v>84.9</v>
      </c>
      <c r="F67" s="32">
        <v>77.099999999999994</v>
      </c>
      <c r="G67" s="7" t="s">
        <v>8</v>
      </c>
    </row>
    <row r="68" spans="1:7" x14ac:dyDescent="0.25">
      <c r="A68" s="14">
        <f t="shared" si="4"/>
        <v>10</v>
      </c>
      <c r="B68" s="32" t="s">
        <v>52</v>
      </c>
      <c r="C68" s="37"/>
      <c r="D68" s="15">
        <v>6</v>
      </c>
      <c r="E68" s="32">
        <v>69.5</v>
      </c>
      <c r="F68" s="32">
        <v>61.4</v>
      </c>
      <c r="G68" s="7" t="s">
        <v>8</v>
      </c>
    </row>
    <row r="69" spans="1:7" s="2" customFormat="1" x14ac:dyDescent="0.25">
      <c r="A69" s="12" t="s">
        <v>55</v>
      </c>
      <c r="B69" s="13"/>
      <c r="C69" s="36"/>
      <c r="D69" s="5"/>
      <c r="E69" s="5">
        <f>SUM(E59:E68)</f>
        <v>638.9</v>
      </c>
      <c r="F69" s="5">
        <f>SUM(F59:F68)</f>
        <v>572.6</v>
      </c>
      <c r="G69" s="7" t="s">
        <v>8</v>
      </c>
    </row>
    <row r="70" spans="1:7" x14ac:dyDescent="0.25">
      <c r="A70" s="14">
        <v>1</v>
      </c>
      <c r="B70" s="32" t="s">
        <v>31</v>
      </c>
      <c r="C70" s="37" t="s">
        <v>12</v>
      </c>
      <c r="D70" s="15">
        <v>7</v>
      </c>
      <c r="E70" s="32">
        <v>61.2</v>
      </c>
      <c r="F70" s="32">
        <v>54.8</v>
      </c>
      <c r="G70" s="7" t="s">
        <v>8</v>
      </c>
    </row>
    <row r="71" spans="1:7" x14ac:dyDescent="0.25">
      <c r="A71" s="14">
        <f>1+A70</f>
        <v>2</v>
      </c>
      <c r="B71" s="32" t="s">
        <v>32</v>
      </c>
      <c r="C71" s="37" t="s">
        <v>13</v>
      </c>
      <c r="D71" s="15">
        <v>7</v>
      </c>
      <c r="E71" s="32">
        <v>51.4</v>
      </c>
      <c r="F71" s="32">
        <v>45.4</v>
      </c>
      <c r="G71" s="7" t="s">
        <v>8</v>
      </c>
    </row>
    <row r="72" spans="1:7" x14ac:dyDescent="0.25">
      <c r="A72" s="14">
        <f t="shared" ref="A72:A79" si="5">1+A71</f>
        <v>3</v>
      </c>
      <c r="B72" s="32" t="s">
        <v>33</v>
      </c>
      <c r="C72" s="37" t="s">
        <v>14</v>
      </c>
      <c r="D72" s="15">
        <v>7</v>
      </c>
      <c r="E72" s="32">
        <v>58.8</v>
      </c>
      <c r="F72" s="32">
        <v>52.8</v>
      </c>
      <c r="G72" s="7" t="s">
        <v>8</v>
      </c>
    </row>
    <row r="73" spans="1:7" x14ac:dyDescent="0.25">
      <c r="A73" s="14">
        <f t="shared" si="5"/>
        <v>4</v>
      </c>
      <c r="B73" s="32" t="s">
        <v>32</v>
      </c>
      <c r="C73" s="37" t="s">
        <v>15</v>
      </c>
      <c r="D73" s="15">
        <v>7</v>
      </c>
      <c r="E73" s="32">
        <v>51.4</v>
      </c>
      <c r="F73" s="32">
        <v>45.4</v>
      </c>
      <c r="G73" s="7" t="s">
        <v>8</v>
      </c>
    </row>
    <row r="74" spans="1:7" x14ac:dyDescent="0.25">
      <c r="A74" s="14">
        <f t="shared" si="5"/>
        <v>5</v>
      </c>
      <c r="B74" s="32" t="s">
        <v>34</v>
      </c>
      <c r="C74" s="37" t="s">
        <v>16</v>
      </c>
      <c r="D74" s="15">
        <v>7</v>
      </c>
      <c r="E74" s="32">
        <v>57.6</v>
      </c>
      <c r="F74" s="32">
        <v>50.6</v>
      </c>
      <c r="G74" s="7" t="s">
        <v>8</v>
      </c>
    </row>
    <row r="75" spans="1:7" x14ac:dyDescent="0.25">
      <c r="A75" s="14">
        <f t="shared" si="5"/>
        <v>6</v>
      </c>
      <c r="B75" s="32" t="s">
        <v>52</v>
      </c>
      <c r="C75" s="37" t="s">
        <v>17</v>
      </c>
      <c r="D75" s="15">
        <v>7</v>
      </c>
      <c r="E75" s="32">
        <v>69.5</v>
      </c>
      <c r="F75" s="32">
        <v>61.4</v>
      </c>
      <c r="G75" s="7" t="s">
        <v>8</v>
      </c>
    </row>
    <row r="76" spans="1:7" x14ac:dyDescent="0.25">
      <c r="A76" s="14">
        <f t="shared" si="5"/>
        <v>7</v>
      </c>
      <c r="B76" s="32" t="s">
        <v>48</v>
      </c>
      <c r="C76" s="37" t="s">
        <v>18</v>
      </c>
      <c r="D76" s="15">
        <v>7</v>
      </c>
      <c r="E76" s="32">
        <v>84.9</v>
      </c>
      <c r="F76" s="32">
        <v>77.099999999999994</v>
      </c>
      <c r="G76" s="7" t="s">
        <v>8</v>
      </c>
    </row>
    <row r="77" spans="1:7" x14ac:dyDescent="0.25">
      <c r="A77" s="14">
        <f t="shared" si="5"/>
        <v>8</v>
      </c>
      <c r="B77" s="32" t="s">
        <v>49</v>
      </c>
      <c r="C77" s="37" t="s">
        <v>19</v>
      </c>
      <c r="D77" s="15">
        <v>7</v>
      </c>
      <c r="E77" s="32">
        <v>49.7</v>
      </c>
      <c r="F77" s="32">
        <v>46.6</v>
      </c>
      <c r="G77" s="7" t="s">
        <v>8</v>
      </c>
    </row>
    <row r="78" spans="1:7" x14ac:dyDescent="0.25">
      <c r="A78" s="14">
        <f t="shared" si="5"/>
        <v>9</v>
      </c>
      <c r="B78" s="32" t="s">
        <v>48</v>
      </c>
      <c r="C78" s="37"/>
      <c r="D78" s="15">
        <v>7</v>
      </c>
      <c r="E78" s="32">
        <v>84.9</v>
      </c>
      <c r="F78" s="32">
        <v>77.099999999999994</v>
      </c>
      <c r="G78" s="7" t="s">
        <v>8</v>
      </c>
    </row>
    <row r="79" spans="1:7" x14ac:dyDescent="0.25">
      <c r="A79" s="14">
        <f t="shared" si="5"/>
        <v>10</v>
      </c>
      <c r="B79" s="32" t="s">
        <v>52</v>
      </c>
      <c r="C79" s="37"/>
      <c r="D79" s="15">
        <v>7</v>
      </c>
      <c r="E79" s="32">
        <v>69.5</v>
      </c>
      <c r="F79" s="32">
        <v>61.4</v>
      </c>
      <c r="G79" s="7" t="s">
        <v>8</v>
      </c>
    </row>
    <row r="80" spans="1:7" s="2" customFormat="1" x14ac:dyDescent="0.25">
      <c r="A80" s="12" t="s">
        <v>10</v>
      </c>
      <c r="B80" s="13"/>
      <c r="C80" s="36"/>
      <c r="D80" s="5"/>
      <c r="E80" s="5">
        <f>SUM(E70:E79)</f>
        <v>638.9</v>
      </c>
      <c r="F80" s="5">
        <f>SUM(F70:F79)</f>
        <v>572.6</v>
      </c>
      <c r="G80" s="7" t="s">
        <v>8</v>
      </c>
    </row>
    <row r="81" spans="1:7" x14ac:dyDescent="0.25">
      <c r="A81" s="14">
        <v>1</v>
      </c>
      <c r="B81" s="32" t="s">
        <v>31</v>
      </c>
      <c r="C81" s="37" t="s">
        <v>12</v>
      </c>
      <c r="D81" s="15">
        <v>8</v>
      </c>
      <c r="E81" s="32">
        <v>61.2</v>
      </c>
      <c r="F81" s="32">
        <v>54.8</v>
      </c>
      <c r="G81" s="7" t="s">
        <v>8</v>
      </c>
    </row>
    <row r="82" spans="1:7" x14ac:dyDescent="0.25">
      <c r="A82" s="14">
        <f>1+A81</f>
        <v>2</v>
      </c>
      <c r="B82" s="32" t="s">
        <v>32</v>
      </c>
      <c r="C82" s="37" t="s">
        <v>13</v>
      </c>
      <c r="D82" s="15">
        <v>8</v>
      </c>
      <c r="E82" s="32">
        <v>51.4</v>
      </c>
      <c r="F82" s="32">
        <v>45.4</v>
      </c>
      <c r="G82" s="7" t="s">
        <v>8</v>
      </c>
    </row>
    <row r="83" spans="1:7" x14ac:dyDescent="0.25">
      <c r="A83" s="14">
        <f t="shared" ref="A83:A90" si="6">1+A82</f>
        <v>3</v>
      </c>
      <c r="B83" s="32" t="s">
        <v>33</v>
      </c>
      <c r="C83" s="37" t="s">
        <v>14</v>
      </c>
      <c r="D83" s="15">
        <v>8</v>
      </c>
      <c r="E83" s="32">
        <v>58.8</v>
      </c>
      <c r="F83" s="32">
        <v>52.8</v>
      </c>
      <c r="G83" s="7" t="s">
        <v>8</v>
      </c>
    </row>
    <row r="84" spans="1:7" x14ac:dyDescent="0.25">
      <c r="A84" s="14">
        <f t="shared" si="6"/>
        <v>4</v>
      </c>
      <c r="B84" s="32" t="s">
        <v>32</v>
      </c>
      <c r="C84" s="37" t="s">
        <v>15</v>
      </c>
      <c r="D84" s="15">
        <v>8</v>
      </c>
      <c r="E84" s="32">
        <v>51.4</v>
      </c>
      <c r="F84" s="32">
        <v>45.4</v>
      </c>
      <c r="G84" s="7" t="s">
        <v>8</v>
      </c>
    </row>
    <row r="85" spans="1:7" x14ac:dyDescent="0.25">
      <c r="A85" s="14">
        <f t="shared" si="6"/>
        <v>5</v>
      </c>
      <c r="B85" s="32" t="s">
        <v>34</v>
      </c>
      <c r="C85" s="37" t="s">
        <v>16</v>
      </c>
      <c r="D85" s="15">
        <v>8</v>
      </c>
      <c r="E85" s="32">
        <v>57.6</v>
      </c>
      <c r="F85" s="32">
        <v>50.6</v>
      </c>
      <c r="G85" s="7" t="s">
        <v>8</v>
      </c>
    </row>
    <row r="86" spans="1:7" x14ac:dyDescent="0.25">
      <c r="A86" s="14">
        <f t="shared" si="6"/>
        <v>6</v>
      </c>
      <c r="B86" s="32" t="s">
        <v>52</v>
      </c>
      <c r="C86" s="37" t="s">
        <v>17</v>
      </c>
      <c r="D86" s="15">
        <v>8</v>
      </c>
      <c r="E86" s="32">
        <v>69.5</v>
      </c>
      <c r="F86" s="32">
        <v>61.4</v>
      </c>
      <c r="G86" s="7" t="s">
        <v>8</v>
      </c>
    </row>
    <row r="87" spans="1:7" x14ac:dyDescent="0.25">
      <c r="A87" s="14">
        <f t="shared" si="6"/>
        <v>7</v>
      </c>
      <c r="B87" s="32" t="s">
        <v>48</v>
      </c>
      <c r="C87" s="37" t="s">
        <v>18</v>
      </c>
      <c r="D87" s="15">
        <v>8</v>
      </c>
      <c r="E87" s="32">
        <v>84.9</v>
      </c>
      <c r="F87" s="32">
        <v>77.099999999999994</v>
      </c>
      <c r="G87" s="7" t="s">
        <v>8</v>
      </c>
    </row>
    <row r="88" spans="1:7" x14ac:dyDescent="0.25">
      <c r="A88" s="14">
        <f t="shared" si="6"/>
        <v>8</v>
      </c>
      <c r="B88" s="32" t="s">
        <v>49</v>
      </c>
      <c r="C88" s="37" t="s">
        <v>19</v>
      </c>
      <c r="D88" s="15">
        <v>8</v>
      </c>
      <c r="E88" s="32">
        <v>49.7</v>
      </c>
      <c r="F88" s="32">
        <v>46.6</v>
      </c>
      <c r="G88" s="7" t="s">
        <v>8</v>
      </c>
    </row>
    <row r="89" spans="1:7" x14ac:dyDescent="0.25">
      <c r="A89" s="14">
        <f t="shared" si="6"/>
        <v>9</v>
      </c>
      <c r="B89" s="32" t="s">
        <v>48</v>
      </c>
      <c r="C89" s="37"/>
      <c r="D89" s="15">
        <v>8</v>
      </c>
      <c r="E89" s="32">
        <v>84.9</v>
      </c>
      <c r="F89" s="32">
        <v>77.099999999999994</v>
      </c>
      <c r="G89" s="7" t="s">
        <v>8</v>
      </c>
    </row>
    <row r="90" spans="1:7" x14ac:dyDescent="0.25">
      <c r="A90" s="14">
        <f t="shared" si="6"/>
        <v>10</v>
      </c>
      <c r="B90" s="32" t="s">
        <v>52</v>
      </c>
      <c r="C90" s="37"/>
      <c r="D90" s="15">
        <v>8</v>
      </c>
      <c r="E90" s="32">
        <v>69.5</v>
      </c>
      <c r="F90" s="32">
        <v>61.4</v>
      </c>
      <c r="G90" s="7" t="s">
        <v>8</v>
      </c>
    </row>
    <row r="91" spans="1:7" s="2" customFormat="1" x14ac:dyDescent="0.25">
      <c r="A91" s="12" t="s">
        <v>11</v>
      </c>
      <c r="B91" s="13"/>
      <c r="C91" s="36"/>
      <c r="D91" s="5"/>
      <c r="E91" s="5">
        <f>SUM(E81:E90)</f>
        <v>638.9</v>
      </c>
      <c r="F91" s="5">
        <f>SUM(F81:F90)</f>
        <v>572.6</v>
      </c>
      <c r="G91" s="7" t="s">
        <v>8</v>
      </c>
    </row>
    <row r="92" spans="1:7" x14ac:dyDescent="0.25">
      <c r="A92" s="14">
        <v>1</v>
      </c>
      <c r="B92" s="32" t="s">
        <v>31</v>
      </c>
      <c r="C92" s="37" t="s">
        <v>12</v>
      </c>
      <c r="D92" s="15">
        <v>9</v>
      </c>
      <c r="E92" s="32">
        <v>61.2</v>
      </c>
      <c r="F92" s="32">
        <v>54.8</v>
      </c>
      <c r="G92" s="7" t="s">
        <v>8</v>
      </c>
    </row>
    <row r="93" spans="1:7" x14ac:dyDescent="0.25">
      <c r="A93" s="14">
        <f>1+A92</f>
        <v>2</v>
      </c>
      <c r="B93" s="32" t="s">
        <v>32</v>
      </c>
      <c r="C93" s="37" t="s">
        <v>13</v>
      </c>
      <c r="D93" s="15">
        <v>9</v>
      </c>
      <c r="E93" s="32">
        <v>51.4</v>
      </c>
      <c r="F93" s="32">
        <v>45.4</v>
      </c>
      <c r="G93" s="7" t="s">
        <v>8</v>
      </c>
    </row>
    <row r="94" spans="1:7" x14ac:dyDescent="0.25">
      <c r="A94" s="14">
        <f t="shared" ref="A94:A101" si="7">1+A93</f>
        <v>3</v>
      </c>
      <c r="B94" s="32" t="s">
        <v>33</v>
      </c>
      <c r="C94" s="37" t="s">
        <v>14</v>
      </c>
      <c r="D94" s="15">
        <v>9</v>
      </c>
      <c r="E94" s="32">
        <v>58.8</v>
      </c>
      <c r="F94" s="32">
        <v>52.8</v>
      </c>
      <c r="G94" s="7" t="s">
        <v>8</v>
      </c>
    </row>
    <row r="95" spans="1:7" x14ac:dyDescent="0.25">
      <c r="A95" s="14">
        <f t="shared" si="7"/>
        <v>4</v>
      </c>
      <c r="B95" s="32" t="s">
        <v>32</v>
      </c>
      <c r="C95" s="37" t="s">
        <v>15</v>
      </c>
      <c r="D95" s="15">
        <v>9</v>
      </c>
      <c r="E95" s="32">
        <v>51.4</v>
      </c>
      <c r="F95" s="32">
        <v>45.4</v>
      </c>
      <c r="G95" s="7" t="s">
        <v>8</v>
      </c>
    </row>
    <row r="96" spans="1:7" x14ac:dyDescent="0.25">
      <c r="A96" s="14">
        <f t="shared" si="7"/>
        <v>5</v>
      </c>
      <c r="B96" s="32" t="s">
        <v>34</v>
      </c>
      <c r="C96" s="37" t="s">
        <v>16</v>
      </c>
      <c r="D96" s="15">
        <v>9</v>
      </c>
      <c r="E96" s="32">
        <v>57.6</v>
      </c>
      <c r="F96" s="32">
        <v>50.6</v>
      </c>
      <c r="G96" s="7" t="s">
        <v>8</v>
      </c>
    </row>
    <row r="97" spans="1:7" x14ac:dyDescent="0.25">
      <c r="A97" s="14">
        <f t="shared" si="7"/>
        <v>6</v>
      </c>
      <c r="B97" s="32" t="s">
        <v>52</v>
      </c>
      <c r="C97" s="37" t="s">
        <v>17</v>
      </c>
      <c r="D97" s="15">
        <v>9</v>
      </c>
      <c r="E97" s="32">
        <v>69.5</v>
      </c>
      <c r="F97" s="32">
        <v>61.4</v>
      </c>
      <c r="G97" s="7" t="s">
        <v>8</v>
      </c>
    </row>
    <row r="98" spans="1:7" x14ac:dyDescent="0.25">
      <c r="A98" s="14">
        <f t="shared" si="7"/>
        <v>7</v>
      </c>
      <c r="B98" s="32" t="s">
        <v>48</v>
      </c>
      <c r="C98" s="37" t="s">
        <v>18</v>
      </c>
      <c r="D98" s="15">
        <v>9</v>
      </c>
      <c r="E98" s="32">
        <v>84.9</v>
      </c>
      <c r="F98" s="32">
        <v>77.099999999999994</v>
      </c>
      <c r="G98" s="7" t="s">
        <v>8</v>
      </c>
    </row>
    <row r="99" spans="1:7" x14ac:dyDescent="0.25">
      <c r="A99" s="14">
        <f t="shared" si="7"/>
        <v>8</v>
      </c>
      <c r="B99" s="32" t="s">
        <v>49</v>
      </c>
      <c r="C99" s="37" t="s">
        <v>19</v>
      </c>
      <c r="D99" s="15">
        <v>9</v>
      </c>
      <c r="E99" s="32">
        <v>49.7</v>
      </c>
      <c r="F99" s="32">
        <v>46.6</v>
      </c>
      <c r="G99" s="7" t="s">
        <v>8</v>
      </c>
    </row>
    <row r="100" spans="1:7" x14ac:dyDescent="0.25">
      <c r="A100" s="14">
        <f t="shared" si="7"/>
        <v>9</v>
      </c>
      <c r="B100" s="32" t="s">
        <v>48</v>
      </c>
      <c r="C100" s="37"/>
      <c r="D100" s="15">
        <v>9</v>
      </c>
      <c r="E100" s="32">
        <v>84.9</v>
      </c>
      <c r="F100" s="32">
        <v>77.099999999999994</v>
      </c>
      <c r="G100" s="7" t="s">
        <v>8</v>
      </c>
    </row>
    <row r="101" spans="1:7" x14ac:dyDescent="0.25">
      <c r="A101" s="14">
        <f t="shared" si="7"/>
        <v>10</v>
      </c>
      <c r="B101" s="32" t="s">
        <v>52</v>
      </c>
      <c r="C101" s="37"/>
      <c r="D101" s="15">
        <v>9</v>
      </c>
      <c r="E101" s="32">
        <v>69.5</v>
      </c>
      <c r="F101" s="32">
        <v>61.4</v>
      </c>
      <c r="G101" s="7" t="s">
        <v>8</v>
      </c>
    </row>
    <row r="102" spans="1:7" s="2" customFormat="1" x14ac:dyDescent="0.25">
      <c r="A102" s="12" t="s">
        <v>20</v>
      </c>
      <c r="B102" s="13"/>
      <c r="C102" s="36"/>
      <c r="D102" s="5"/>
      <c r="E102" s="5">
        <f>SUM(E92:E101)</f>
        <v>638.9</v>
      </c>
      <c r="F102" s="5">
        <f>SUM(F92:F101)</f>
        <v>572.6</v>
      </c>
      <c r="G102" s="7" t="s">
        <v>8</v>
      </c>
    </row>
    <row r="103" spans="1:7" x14ac:dyDescent="0.25">
      <c r="A103" s="14">
        <v>1</v>
      </c>
      <c r="B103" s="32" t="s">
        <v>31</v>
      </c>
      <c r="C103" s="37" t="s">
        <v>12</v>
      </c>
      <c r="D103" s="15">
        <v>10</v>
      </c>
      <c r="E103" s="32">
        <v>61.2</v>
      </c>
      <c r="F103" s="32">
        <v>54.8</v>
      </c>
      <c r="G103" s="7" t="s">
        <v>8</v>
      </c>
    </row>
    <row r="104" spans="1:7" x14ac:dyDescent="0.25">
      <c r="A104" s="14">
        <f>1+A103</f>
        <v>2</v>
      </c>
      <c r="B104" s="32" t="s">
        <v>32</v>
      </c>
      <c r="C104" s="37" t="s">
        <v>13</v>
      </c>
      <c r="D104" s="15">
        <v>10</v>
      </c>
      <c r="E104" s="32">
        <v>51.4</v>
      </c>
      <c r="F104" s="32">
        <v>45.4</v>
      </c>
      <c r="G104" s="7" t="s">
        <v>8</v>
      </c>
    </row>
    <row r="105" spans="1:7" x14ac:dyDescent="0.25">
      <c r="A105" s="14">
        <f t="shared" ref="A105:A112" si="8">1+A104</f>
        <v>3</v>
      </c>
      <c r="B105" s="32" t="s">
        <v>33</v>
      </c>
      <c r="C105" s="37" t="s">
        <v>14</v>
      </c>
      <c r="D105" s="15">
        <v>10</v>
      </c>
      <c r="E105" s="32">
        <v>58.8</v>
      </c>
      <c r="F105" s="32">
        <v>52.8</v>
      </c>
      <c r="G105" s="7" t="s">
        <v>8</v>
      </c>
    </row>
    <row r="106" spans="1:7" x14ac:dyDescent="0.25">
      <c r="A106" s="14">
        <f t="shared" si="8"/>
        <v>4</v>
      </c>
      <c r="B106" s="32" t="s">
        <v>32</v>
      </c>
      <c r="C106" s="37" t="s">
        <v>15</v>
      </c>
      <c r="D106" s="15">
        <v>10</v>
      </c>
      <c r="E106" s="32">
        <v>51.4</v>
      </c>
      <c r="F106" s="32">
        <v>45.4</v>
      </c>
      <c r="G106" s="7" t="s">
        <v>8</v>
      </c>
    </row>
    <row r="107" spans="1:7" x14ac:dyDescent="0.25">
      <c r="A107" s="14">
        <f t="shared" si="8"/>
        <v>5</v>
      </c>
      <c r="B107" s="32" t="s">
        <v>34</v>
      </c>
      <c r="C107" s="37" t="s">
        <v>16</v>
      </c>
      <c r="D107" s="15">
        <v>10</v>
      </c>
      <c r="E107" s="32">
        <v>57.6</v>
      </c>
      <c r="F107" s="32">
        <v>50.6</v>
      </c>
      <c r="G107" s="7" t="s">
        <v>8</v>
      </c>
    </row>
    <row r="108" spans="1:7" x14ac:dyDescent="0.25">
      <c r="A108" s="14">
        <f t="shared" si="8"/>
        <v>6</v>
      </c>
      <c r="B108" s="32" t="s">
        <v>52</v>
      </c>
      <c r="C108" s="37" t="s">
        <v>17</v>
      </c>
      <c r="D108" s="15">
        <v>10</v>
      </c>
      <c r="E108" s="32">
        <v>69.5</v>
      </c>
      <c r="F108" s="32">
        <v>61.4</v>
      </c>
      <c r="G108" s="7" t="s">
        <v>8</v>
      </c>
    </row>
    <row r="109" spans="1:7" x14ac:dyDescent="0.25">
      <c r="A109" s="14">
        <f t="shared" si="8"/>
        <v>7</v>
      </c>
      <c r="B109" s="32" t="s">
        <v>48</v>
      </c>
      <c r="C109" s="37" t="s">
        <v>18</v>
      </c>
      <c r="D109" s="15">
        <v>10</v>
      </c>
      <c r="E109" s="32">
        <v>84.9</v>
      </c>
      <c r="F109" s="32">
        <v>77.099999999999994</v>
      </c>
      <c r="G109" s="7" t="s">
        <v>8</v>
      </c>
    </row>
    <row r="110" spans="1:7" x14ac:dyDescent="0.25">
      <c r="A110" s="14">
        <f t="shared" si="8"/>
        <v>8</v>
      </c>
      <c r="B110" s="32" t="s">
        <v>49</v>
      </c>
      <c r="C110" s="37" t="s">
        <v>19</v>
      </c>
      <c r="D110" s="15">
        <v>10</v>
      </c>
      <c r="E110" s="32">
        <v>49.7</v>
      </c>
      <c r="F110" s="32">
        <v>46.6</v>
      </c>
      <c r="G110" s="7" t="s">
        <v>8</v>
      </c>
    </row>
    <row r="111" spans="1:7" x14ac:dyDescent="0.25">
      <c r="A111" s="14">
        <f t="shared" si="8"/>
        <v>9</v>
      </c>
      <c r="B111" s="32" t="s">
        <v>48</v>
      </c>
      <c r="C111" s="37"/>
      <c r="D111" s="15">
        <v>10</v>
      </c>
      <c r="E111" s="32">
        <v>84.9</v>
      </c>
      <c r="F111" s="32">
        <v>77.099999999999994</v>
      </c>
      <c r="G111" s="7" t="s">
        <v>8</v>
      </c>
    </row>
    <row r="112" spans="1:7" x14ac:dyDescent="0.25">
      <c r="A112" s="14">
        <f t="shared" si="8"/>
        <v>10</v>
      </c>
      <c r="B112" s="32" t="s">
        <v>52</v>
      </c>
      <c r="C112" s="37"/>
      <c r="D112" s="15">
        <v>10</v>
      </c>
      <c r="E112" s="32">
        <v>69.5</v>
      </c>
      <c r="F112" s="32">
        <v>61.4</v>
      </c>
      <c r="G112" s="7" t="s">
        <v>8</v>
      </c>
    </row>
    <row r="113" spans="1:7" s="2" customFormat="1" x14ac:dyDescent="0.25">
      <c r="A113" s="12" t="s">
        <v>21</v>
      </c>
      <c r="B113" s="13"/>
      <c r="C113" s="36"/>
      <c r="D113" s="5"/>
      <c r="E113" s="5">
        <f>SUM(E103:E112)</f>
        <v>638.9</v>
      </c>
      <c r="F113" s="5">
        <f>SUM(F103:F112)</f>
        <v>572.6</v>
      </c>
      <c r="G113" s="7" t="s">
        <v>8</v>
      </c>
    </row>
    <row r="114" spans="1:7" x14ac:dyDescent="0.25">
      <c r="A114" s="14">
        <v>1</v>
      </c>
      <c r="B114" s="32" t="s">
        <v>31</v>
      </c>
      <c r="C114" s="37" t="s">
        <v>12</v>
      </c>
      <c r="D114" s="15">
        <v>11</v>
      </c>
      <c r="E114" s="32">
        <v>61.2</v>
      </c>
      <c r="F114" s="32">
        <v>54.8</v>
      </c>
      <c r="G114" s="7" t="s">
        <v>8</v>
      </c>
    </row>
    <row r="115" spans="1:7" x14ac:dyDescent="0.25">
      <c r="A115" s="14">
        <f>1+A114</f>
        <v>2</v>
      </c>
      <c r="B115" s="32" t="s">
        <v>32</v>
      </c>
      <c r="C115" s="37" t="s">
        <v>13</v>
      </c>
      <c r="D115" s="15">
        <v>11</v>
      </c>
      <c r="E115" s="32">
        <v>51.4</v>
      </c>
      <c r="F115" s="32">
        <v>45.4</v>
      </c>
      <c r="G115" s="7" t="s">
        <v>8</v>
      </c>
    </row>
    <row r="116" spans="1:7" x14ac:dyDescent="0.25">
      <c r="A116" s="14">
        <f t="shared" ref="A116:A123" si="9">1+A115</f>
        <v>3</v>
      </c>
      <c r="B116" s="32" t="s">
        <v>33</v>
      </c>
      <c r="C116" s="37" t="s">
        <v>14</v>
      </c>
      <c r="D116" s="15">
        <v>11</v>
      </c>
      <c r="E116" s="32">
        <v>58.8</v>
      </c>
      <c r="F116" s="32">
        <v>52.8</v>
      </c>
      <c r="G116" s="7" t="s">
        <v>8</v>
      </c>
    </row>
    <row r="117" spans="1:7" x14ac:dyDescent="0.25">
      <c r="A117" s="14">
        <f t="shared" si="9"/>
        <v>4</v>
      </c>
      <c r="B117" s="32" t="s">
        <v>32</v>
      </c>
      <c r="C117" s="37" t="s">
        <v>15</v>
      </c>
      <c r="D117" s="15">
        <v>11</v>
      </c>
      <c r="E117" s="32">
        <v>51.4</v>
      </c>
      <c r="F117" s="32">
        <v>45.4</v>
      </c>
      <c r="G117" s="7" t="s">
        <v>8</v>
      </c>
    </row>
    <row r="118" spans="1:7" x14ac:dyDescent="0.25">
      <c r="A118" s="14">
        <f t="shared" si="9"/>
        <v>5</v>
      </c>
      <c r="B118" s="32" t="s">
        <v>34</v>
      </c>
      <c r="C118" s="37" t="s">
        <v>16</v>
      </c>
      <c r="D118" s="15">
        <v>11</v>
      </c>
      <c r="E118" s="32">
        <v>57.6</v>
      </c>
      <c r="F118" s="32">
        <v>50.6</v>
      </c>
      <c r="G118" s="7" t="s">
        <v>8</v>
      </c>
    </row>
    <row r="119" spans="1:7" x14ac:dyDescent="0.25">
      <c r="A119" s="14">
        <f t="shared" si="9"/>
        <v>6</v>
      </c>
      <c r="B119" s="32" t="s">
        <v>52</v>
      </c>
      <c r="C119" s="37" t="s">
        <v>17</v>
      </c>
      <c r="D119" s="15">
        <v>11</v>
      </c>
      <c r="E119" s="32">
        <v>69.5</v>
      </c>
      <c r="F119" s="32">
        <v>61.4</v>
      </c>
      <c r="G119" s="7" t="s">
        <v>8</v>
      </c>
    </row>
    <row r="120" spans="1:7" x14ac:dyDescent="0.25">
      <c r="A120" s="14">
        <f t="shared" si="9"/>
        <v>7</v>
      </c>
      <c r="B120" s="32" t="s">
        <v>48</v>
      </c>
      <c r="C120" s="37" t="s">
        <v>18</v>
      </c>
      <c r="D120" s="15">
        <v>11</v>
      </c>
      <c r="E120" s="32">
        <v>84.9</v>
      </c>
      <c r="F120" s="32">
        <v>77.099999999999994</v>
      </c>
      <c r="G120" s="7" t="s">
        <v>8</v>
      </c>
    </row>
    <row r="121" spans="1:7" x14ac:dyDescent="0.25">
      <c r="A121" s="14">
        <f t="shared" si="9"/>
        <v>8</v>
      </c>
      <c r="B121" s="32" t="s">
        <v>49</v>
      </c>
      <c r="C121" s="37" t="s">
        <v>19</v>
      </c>
      <c r="D121" s="15">
        <v>11</v>
      </c>
      <c r="E121" s="32">
        <v>49.7</v>
      </c>
      <c r="F121" s="32">
        <v>46.6</v>
      </c>
      <c r="G121" s="7" t="s">
        <v>8</v>
      </c>
    </row>
    <row r="122" spans="1:7" x14ac:dyDescent="0.25">
      <c r="A122" s="14">
        <f t="shared" si="9"/>
        <v>9</v>
      </c>
      <c r="B122" s="32" t="s">
        <v>48</v>
      </c>
      <c r="C122" s="37"/>
      <c r="D122" s="15">
        <v>11</v>
      </c>
      <c r="E122" s="32">
        <v>84.9</v>
      </c>
      <c r="F122" s="32">
        <v>77.099999999999994</v>
      </c>
      <c r="G122" s="7" t="s">
        <v>8</v>
      </c>
    </row>
    <row r="123" spans="1:7" x14ac:dyDescent="0.25">
      <c r="A123" s="14">
        <f t="shared" si="9"/>
        <v>10</v>
      </c>
      <c r="B123" s="32" t="s">
        <v>52</v>
      </c>
      <c r="C123" s="37"/>
      <c r="D123" s="15">
        <v>11</v>
      </c>
      <c r="E123" s="32">
        <v>69.5</v>
      </c>
      <c r="F123" s="32">
        <v>61.4</v>
      </c>
      <c r="G123" s="7" t="s">
        <v>8</v>
      </c>
    </row>
    <row r="124" spans="1:7" s="2" customFormat="1" x14ac:dyDescent="0.25">
      <c r="A124" s="12" t="s">
        <v>22</v>
      </c>
      <c r="B124" s="13"/>
      <c r="C124" s="36"/>
      <c r="D124" s="5"/>
      <c r="E124" s="5">
        <f>SUM(E114:E123)</f>
        <v>638.9</v>
      </c>
      <c r="F124" s="5">
        <f>SUM(F114:F123)</f>
        <v>572.6</v>
      </c>
      <c r="G124" s="7" t="s">
        <v>8</v>
      </c>
    </row>
    <row r="125" spans="1:7" x14ac:dyDescent="0.25">
      <c r="A125" s="14">
        <v>1</v>
      </c>
      <c r="B125" s="32" t="s">
        <v>31</v>
      </c>
      <c r="C125" s="37" t="s">
        <v>12</v>
      </c>
      <c r="D125" s="15">
        <v>12</v>
      </c>
      <c r="E125" s="32">
        <v>61.2</v>
      </c>
      <c r="F125" s="32">
        <v>54.8</v>
      </c>
      <c r="G125" s="7" t="s">
        <v>8</v>
      </c>
    </row>
    <row r="126" spans="1:7" x14ac:dyDescent="0.25">
      <c r="A126" s="14">
        <f>1+A125</f>
        <v>2</v>
      </c>
      <c r="B126" s="32" t="s">
        <v>32</v>
      </c>
      <c r="C126" s="37" t="s">
        <v>13</v>
      </c>
      <c r="D126" s="15">
        <v>12</v>
      </c>
      <c r="E126" s="32">
        <v>51.4</v>
      </c>
      <c r="F126" s="32">
        <v>45.4</v>
      </c>
      <c r="G126" s="7" t="s">
        <v>8</v>
      </c>
    </row>
    <row r="127" spans="1:7" x14ac:dyDescent="0.25">
      <c r="A127" s="14">
        <f t="shared" ref="A127:A134" si="10">1+A126</f>
        <v>3</v>
      </c>
      <c r="B127" s="32" t="s">
        <v>33</v>
      </c>
      <c r="C127" s="37" t="s">
        <v>14</v>
      </c>
      <c r="D127" s="15">
        <v>12</v>
      </c>
      <c r="E127" s="32">
        <v>58.8</v>
      </c>
      <c r="F127" s="32">
        <v>52.8</v>
      </c>
      <c r="G127" s="7" t="s">
        <v>8</v>
      </c>
    </row>
    <row r="128" spans="1:7" x14ac:dyDescent="0.25">
      <c r="A128" s="14">
        <f t="shared" si="10"/>
        <v>4</v>
      </c>
      <c r="B128" s="32" t="s">
        <v>32</v>
      </c>
      <c r="C128" s="37" t="s">
        <v>15</v>
      </c>
      <c r="D128" s="15">
        <v>12</v>
      </c>
      <c r="E128" s="32">
        <v>51.4</v>
      </c>
      <c r="F128" s="32">
        <v>45.4</v>
      </c>
      <c r="G128" s="7" t="s">
        <v>8</v>
      </c>
    </row>
    <row r="129" spans="1:7" x14ac:dyDescent="0.25">
      <c r="A129" s="14">
        <f t="shared" si="10"/>
        <v>5</v>
      </c>
      <c r="B129" s="32" t="s">
        <v>34</v>
      </c>
      <c r="C129" s="37" t="s">
        <v>16</v>
      </c>
      <c r="D129" s="15">
        <v>12</v>
      </c>
      <c r="E129" s="32">
        <v>57.6</v>
      </c>
      <c r="F129" s="32">
        <v>50.6</v>
      </c>
      <c r="G129" s="7" t="s">
        <v>8</v>
      </c>
    </row>
    <row r="130" spans="1:7" x14ac:dyDescent="0.25">
      <c r="A130" s="14">
        <f t="shared" si="10"/>
        <v>6</v>
      </c>
      <c r="B130" s="32" t="s">
        <v>52</v>
      </c>
      <c r="C130" s="37" t="s">
        <v>17</v>
      </c>
      <c r="D130" s="15">
        <v>12</v>
      </c>
      <c r="E130" s="32">
        <v>69.5</v>
      </c>
      <c r="F130" s="32">
        <v>61.4</v>
      </c>
      <c r="G130" s="7" t="s">
        <v>8</v>
      </c>
    </row>
    <row r="131" spans="1:7" x14ac:dyDescent="0.25">
      <c r="A131" s="14">
        <f t="shared" si="10"/>
        <v>7</v>
      </c>
      <c r="B131" s="32" t="s">
        <v>48</v>
      </c>
      <c r="C131" s="37" t="s">
        <v>18</v>
      </c>
      <c r="D131" s="15">
        <v>12</v>
      </c>
      <c r="E131" s="32">
        <v>84.9</v>
      </c>
      <c r="F131" s="32">
        <v>77.099999999999994</v>
      </c>
      <c r="G131" s="7" t="s">
        <v>8</v>
      </c>
    </row>
    <row r="132" spans="1:7" x14ac:dyDescent="0.25">
      <c r="A132" s="14">
        <f t="shared" si="10"/>
        <v>8</v>
      </c>
      <c r="B132" s="32" t="s">
        <v>49</v>
      </c>
      <c r="C132" s="37" t="s">
        <v>19</v>
      </c>
      <c r="D132" s="15">
        <v>12</v>
      </c>
      <c r="E132" s="32">
        <v>49.7</v>
      </c>
      <c r="F132" s="32">
        <v>46.6</v>
      </c>
      <c r="G132" s="7" t="s">
        <v>8</v>
      </c>
    </row>
    <row r="133" spans="1:7" x14ac:dyDescent="0.25">
      <c r="A133" s="14">
        <f t="shared" si="10"/>
        <v>9</v>
      </c>
      <c r="B133" s="32" t="s">
        <v>48</v>
      </c>
      <c r="C133" s="37"/>
      <c r="D133" s="15">
        <v>12</v>
      </c>
      <c r="E133" s="32">
        <v>84.9</v>
      </c>
      <c r="F133" s="32">
        <v>77.099999999999994</v>
      </c>
      <c r="G133" s="7" t="s">
        <v>8</v>
      </c>
    </row>
    <row r="134" spans="1:7" x14ac:dyDescent="0.25">
      <c r="A134" s="14">
        <f t="shared" si="10"/>
        <v>10</v>
      </c>
      <c r="B134" s="32" t="s">
        <v>52</v>
      </c>
      <c r="C134" s="37"/>
      <c r="D134" s="15">
        <v>12</v>
      </c>
      <c r="E134" s="32">
        <v>69.5</v>
      </c>
      <c r="F134" s="32">
        <v>61.4</v>
      </c>
      <c r="G134" s="7" t="s">
        <v>8</v>
      </c>
    </row>
    <row r="135" spans="1:7" s="2" customFormat="1" x14ac:dyDescent="0.25">
      <c r="A135" s="12" t="s">
        <v>23</v>
      </c>
      <c r="B135" s="13"/>
      <c r="C135" s="36"/>
      <c r="D135" s="5"/>
      <c r="E135" s="5">
        <f>SUM(E125:E134)</f>
        <v>638.9</v>
      </c>
      <c r="F135" s="5">
        <f>SUM(F125:F134)</f>
        <v>572.6</v>
      </c>
      <c r="G135" s="7" t="s">
        <v>8</v>
      </c>
    </row>
    <row r="136" spans="1:7" x14ac:dyDescent="0.25">
      <c r="A136" s="14">
        <v>1</v>
      </c>
      <c r="B136" s="32" t="s">
        <v>31</v>
      </c>
      <c r="C136" s="37" t="s">
        <v>12</v>
      </c>
      <c r="D136" s="15">
        <v>13</v>
      </c>
      <c r="E136" s="32">
        <v>61.2</v>
      </c>
      <c r="F136" s="32">
        <v>54.8</v>
      </c>
      <c r="G136" s="7" t="s">
        <v>8</v>
      </c>
    </row>
    <row r="137" spans="1:7" x14ac:dyDescent="0.25">
      <c r="A137" s="14">
        <f>1+A136</f>
        <v>2</v>
      </c>
      <c r="B137" s="32" t="s">
        <v>32</v>
      </c>
      <c r="C137" s="37" t="s">
        <v>13</v>
      </c>
      <c r="D137" s="15">
        <v>13</v>
      </c>
      <c r="E137" s="32">
        <v>51.4</v>
      </c>
      <c r="F137" s="32">
        <v>45.4</v>
      </c>
      <c r="G137" s="7" t="s">
        <v>8</v>
      </c>
    </row>
    <row r="138" spans="1:7" x14ac:dyDescent="0.25">
      <c r="A138" s="14">
        <f t="shared" ref="A138:A145" si="11">1+A137</f>
        <v>3</v>
      </c>
      <c r="B138" s="32" t="s">
        <v>33</v>
      </c>
      <c r="C138" s="37" t="s">
        <v>14</v>
      </c>
      <c r="D138" s="15">
        <v>13</v>
      </c>
      <c r="E138" s="32">
        <v>58.8</v>
      </c>
      <c r="F138" s="32">
        <v>52.8</v>
      </c>
      <c r="G138" s="7" t="s">
        <v>8</v>
      </c>
    </row>
    <row r="139" spans="1:7" x14ac:dyDescent="0.25">
      <c r="A139" s="14">
        <f t="shared" si="11"/>
        <v>4</v>
      </c>
      <c r="B139" s="32" t="s">
        <v>32</v>
      </c>
      <c r="C139" s="37" t="s">
        <v>15</v>
      </c>
      <c r="D139" s="15">
        <v>13</v>
      </c>
      <c r="E139" s="32">
        <v>51.4</v>
      </c>
      <c r="F139" s="32">
        <v>45.4</v>
      </c>
      <c r="G139" s="7" t="s">
        <v>8</v>
      </c>
    </row>
    <row r="140" spans="1:7" x14ac:dyDescent="0.25">
      <c r="A140" s="14">
        <f t="shared" si="11"/>
        <v>5</v>
      </c>
      <c r="B140" s="32" t="s">
        <v>34</v>
      </c>
      <c r="C140" s="37" t="s">
        <v>16</v>
      </c>
      <c r="D140" s="15">
        <v>13</v>
      </c>
      <c r="E140" s="32">
        <v>57.6</v>
      </c>
      <c r="F140" s="32">
        <v>50.6</v>
      </c>
      <c r="G140" s="7" t="s">
        <v>8</v>
      </c>
    </row>
    <row r="141" spans="1:7" x14ac:dyDescent="0.25">
      <c r="A141" s="14">
        <f t="shared" si="11"/>
        <v>6</v>
      </c>
      <c r="B141" s="32" t="s">
        <v>52</v>
      </c>
      <c r="C141" s="37" t="s">
        <v>17</v>
      </c>
      <c r="D141" s="15">
        <v>13</v>
      </c>
      <c r="E141" s="32">
        <v>69.5</v>
      </c>
      <c r="F141" s="32">
        <v>61.4</v>
      </c>
      <c r="G141" s="7" t="s">
        <v>8</v>
      </c>
    </row>
    <row r="142" spans="1:7" x14ac:dyDescent="0.25">
      <c r="A142" s="14">
        <f t="shared" si="11"/>
        <v>7</v>
      </c>
      <c r="B142" s="32" t="s">
        <v>48</v>
      </c>
      <c r="C142" s="37" t="s">
        <v>18</v>
      </c>
      <c r="D142" s="15">
        <v>13</v>
      </c>
      <c r="E142" s="32">
        <v>84.9</v>
      </c>
      <c r="F142" s="32">
        <v>77.099999999999994</v>
      </c>
      <c r="G142" s="7" t="s">
        <v>8</v>
      </c>
    </row>
    <row r="143" spans="1:7" x14ac:dyDescent="0.25">
      <c r="A143" s="14">
        <f t="shared" si="11"/>
        <v>8</v>
      </c>
      <c r="B143" s="32" t="s">
        <v>49</v>
      </c>
      <c r="C143" s="37" t="s">
        <v>19</v>
      </c>
      <c r="D143" s="15">
        <v>13</v>
      </c>
      <c r="E143" s="32">
        <v>49.7</v>
      </c>
      <c r="F143" s="32">
        <v>46.6</v>
      </c>
      <c r="G143" s="7" t="s">
        <v>8</v>
      </c>
    </row>
    <row r="144" spans="1:7" x14ac:dyDescent="0.25">
      <c r="A144" s="14">
        <f t="shared" si="11"/>
        <v>9</v>
      </c>
      <c r="B144" s="32" t="s">
        <v>48</v>
      </c>
      <c r="C144" s="37"/>
      <c r="D144" s="15">
        <v>13</v>
      </c>
      <c r="E144" s="32">
        <v>84.9</v>
      </c>
      <c r="F144" s="32">
        <v>77.099999999999994</v>
      </c>
      <c r="G144" s="7" t="s">
        <v>8</v>
      </c>
    </row>
    <row r="145" spans="1:7" x14ac:dyDescent="0.25">
      <c r="A145" s="14">
        <f t="shared" si="11"/>
        <v>10</v>
      </c>
      <c r="B145" s="32" t="s">
        <v>52</v>
      </c>
      <c r="C145" s="37"/>
      <c r="D145" s="15">
        <v>13</v>
      </c>
      <c r="E145" s="32">
        <v>69.5</v>
      </c>
      <c r="F145" s="32">
        <v>61.4</v>
      </c>
      <c r="G145" s="7" t="s">
        <v>8</v>
      </c>
    </row>
    <row r="146" spans="1:7" s="2" customFormat="1" x14ac:dyDescent="0.25">
      <c r="A146" s="12" t="s">
        <v>56</v>
      </c>
      <c r="B146" s="13"/>
      <c r="C146" s="36"/>
      <c r="D146" s="5"/>
      <c r="E146" s="5">
        <f>SUM(E136:E145)</f>
        <v>638.9</v>
      </c>
      <c r="F146" s="5">
        <f>SUM(F136:F145)</f>
        <v>572.6</v>
      </c>
      <c r="G146" s="7" t="s">
        <v>8</v>
      </c>
    </row>
    <row r="147" spans="1:7" s="2" customFormat="1" ht="17.25" thickBot="1" x14ac:dyDescent="0.25">
      <c r="A147" s="25"/>
      <c r="B147" s="26"/>
      <c r="C147" s="38"/>
      <c r="D147" s="27"/>
      <c r="E147" s="27"/>
      <c r="F147" s="27"/>
      <c r="G147" s="28"/>
    </row>
    <row r="148" spans="1:7" ht="17.25" thickTop="1" x14ac:dyDescent="0.25"/>
    <row r="154" spans="1:7" x14ac:dyDescent="0.25">
      <c r="F154" s="2">
        <f>145-16</f>
        <v>129</v>
      </c>
    </row>
  </sheetData>
  <mergeCells count="13">
    <mergeCell ref="G13:G14"/>
    <mergeCell ref="A15:B15"/>
    <mergeCell ref="A13:A14"/>
    <mergeCell ref="B13:B14"/>
    <mergeCell ref="C13:C14"/>
    <mergeCell ref="D13:D14"/>
    <mergeCell ref="A4:F4"/>
    <mergeCell ref="A5:F5"/>
    <mergeCell ref="A11:G11"/>
    <mergeCell ref="A12:G12"/>
    <mergeCell ref="A7:G7"/>
    <mergeCell ref="A8:G8"/>
    <mergeCell ref="A6:G6"/>
  </mergeCells>
  <phoneticPr fontId="4" type="noConversion"/>
  <pageMargins left="0.97" right="0.23622047244094491" top="0.51181102362204722" bottom="0.51181102362204722" header="0.51181102362204722" footer="0"/>
  <pageSetup paperSize="9" orientation="portrait" r:id="rId1"/>
  <headerFooter scaleWithDoc="0" alignWithMargins="0">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workbookViewId="0">
      <selection activeCell="I15" sqref="I15"/>
    </sheetView>
  </sheetViews>
  <sheetFormatPr defaultRowHeight="12.75" x14ac:dyDescent="0.2"/>
  <sheetData>
    <row r="1" spans="1:5" s="16" customFormat="1" ht="18.75" x14ac:dyDescent="0.3">
      <c r="A1" s="55"/>
      <c r="B1" s="56"/>
      <c r="C1" s="56"/>
      <c r="D1" s="56"/>
      <c r="E1" s="56"/>
    </row>
    <row r="2" spans="1:5" s="16" customFormat="1" ht="15.75" x14ac:dyDescent="0.25">
      <c r="A2" s="17"/>
      <c r="B2" s="17"/>
      <c r="C2" s="18"/>
      <c r="D2" s="18"/>
      <c r="E2" s="17"/>
    </row>
    <row r="3" spans="1:5" s="16" customFormat="1" ht="15.75" x14ac:dyDescent="0.25">
      <c r="A3" s="19"/>
      <c r="B3" s="19"/>
      <c r="C3" s="20"/>
      <c r="D3" s="21"/>
      <c r="E3" s="19"/>
    </row>
    <row r="4" spans="1:5" s="16" customFormat="1" ht="15.75" x14ac:dyDescent="0.25">
      <c r="A4" s="19"/>
      <c r="B4" s="19"/>
      <c r="C4" s="20"/>
      <c r="D4" s="21"/>
      <c r="E4" s="19"/>
    </row>
    <row r="5" spans="1:5" s="16" customFormat="1" ht="15.75" x14ac:dyDescent="0.25">
      <c r="A5" s="19"/>
      <c r="B5" s="19"/>
      <c r="C5" s="20"/>
      <c r="D5" s="21"/>
      <c r="E5" s="19"/>
    </row>
    <row r="6" spans="1:5" s="16" customFormat="1" ht="15.75" x14ac:dyDescent="0.25">
      <c r="A6" s="19"/>
      <c r="B6" s="19"/>
      <c r="C6" s="20"/>
      <c r="D6" s="21"/>
      <c r="E6" s="19"/>
    </row>
    <row r="7" spans="1:5" s="16" customFormat="1" ht="15.75" x14ac:dyDescent="0.25">
      <c r="A7" s="19"/>
      <c r="B7" s="19"/>
      <c r="C7" s="20"/>
      <c r="D7" s="21"/>
      <c r="E7" s="19"/>
    </row>
    <row r="8" spans="1:5" s="16" customFormat="1" ht="15.75" x14ac:dyDescent="0.25">
      <c r="A8" s="19"/>
      <c r="B8" s="19"/>
      <c r="C8" s="20"/>
      <c r="D8" s="21"/>
      <c r="E8" s="19"/>
    </row>
    <row r="9" spans="1:5" s="16" customFormat="1" ht="15.75" x14ac:dyDescent="0.25">
      <c r="A9" s="19"/>
      <c r="B9" s="19"/>
      <c r="C9" s="20"/>
      <c r="D9" s="21"/>
      <c r="E9" s="19"/>
    </row>
    <row r="10" spans="1:5" s="16" customFormat="1" ht="15.75" x14ac:dyDescent="0.25">
      <c r="A10" s="19"/>
      <c r="B10" s="19"/>
      <c r="C10" s="20"/>
      <c r="D10" s="21"/>
      <c r="E10" s="19"/>
    </row>
    <row r="11" spans="1:5" s="16" customFormat="1" ht="15.75" x14ac:dyDescent="0.25">
      <c r="A11" s="19"/>
      <c r="B11" s="19"/>
      <c r="C11" s="20"/>
      <c r="D11" s="21"/>
      <c r="E11" s="19"/>
    </row>
    <row r="12" spans="1:5" s="16" customFormat="1" ht="15.75" x14ac:dyDescent="0.25">
      <c r="A12" s="19"/>
      <c r="B12" s="19"/>
      <c r="C12" s="20"/>
      <c r="D12" s="21"/>
      <c r="E12" s="19"/>
    </row>
    <row r="13" spans="1:5" s="16" customFormat="1" ht="15.75" x14ac:dyDescent="0.25">
      <c r="A13" s="19"/>
      <c r="B13" s="19"/>
      <c r="C13" s="20"/>
      <c r="D13" s="21"/>
      <c r="E13" s="19"/>
    </row>
    <row r="14" spans="1:5" s="16" customFormat="1" ht="15.75" x14ac:dyDescent="0.25">
      <c r="A14" s="19"/>
      <c r="B14" s="19"/>
      <c r="C14" s="20"/>
      <c r="D14" s="21"/>
      <c r="E14" s="19"/>
    </row>
    <row r="15" spans="1:5" s="16" customFormat="1" ht="15.75" x14ac:dyDescent="0.25">
      <c r="A15" s="19"/>
      <c r="B15" s="19"/>
      <c r="C15" s="20"/>
      <c r="D15" s="21"/>
      <c r="E15" s="19"/>
    </row>
    <row r="16" spans="1:5" s="16" customFormat="1" ht="15.75" x14ac:dyDescent="0.25">
      <c r="A16" s="19"/>
      <c r="B16" s="19"/>
      <c r="C16" s="20"/>
      <c r="D16" s="21"/>
      <c r="E16" s="19"/>
    </row>
    <row r="17" spans="1:5" s="16" customFormat="1" ht="15.75" x14ac:dyDescent="0.25">
      <c r="A17" s="19"/>
      <c r="B17" s="19"/>
      <c r="C17" s="20"/>
      <c r="D17" s="21"/>
      <c r="E17" s="19"/>
    </row>
    <row r="18" spans="1:5" s="16" customFormat="1" ht="15.75" x14ac:dyDescent="0.25">
      <c r="A18" s="19"/>
      <c r="B18" s="19"/>
      <c r="C18" s="20"/>
      <c r="D18" s="21"/>
      <c r="E18" s="19"/>
    </row>
    <row r="19" spans="1:5" s="16" customFormat="1" ht="15.75" x14ac:dyDescent="0.25">
      <c r="A19" s="19"/>
      <c r="B19" s="19"/>
      <c r="C19" s="20"/>
      <c r="D19" s="21"/>
      <c r="E19" s="19"/>
    </row>
    <row r="20" spans="1:5" s="16" customFormat="1" ht="15.75" x14ac:dyDescent="0.25">
      <c r="A20" s="19"/>
      <c r="B20" s="19"/>
      <c r="C20" s="20"/>
      <c r="D20" s="21"/>
      <c r="E20" s="19"/>
    </row>
    <row r="21" spans="1:5" s="16" customFormat="1" ht="15.75" x14ac:dyDescent="0.25">
      <c r="A21" s="19"/>
      <c r="B21" s="19"/>
      <c r="C21" s="20"/>
      <c r="D21" s="21"/>
      <c r="E21" s="19"/>
    </row>
    <row r="22" spans="1:5" s="16" customFormat="1" ht="15.75" x14ac:dyDescent="0.25">
      <c r="A22" s="19"/>
      <c r="B22" s="19"/>
      <c r="C22" s="20"/>
      <c r="D22" s="21"/>
      <c r="E22" s="19"/>
    </row>
    <row r="23" spans="1:5" s="16" customFormat="1" ht="15.75" x14ac:dyDescent="0.25">
      <c r="A23" s="19"/>
      <c r="B23" s="19"/>
      <c r="C23" s="20"/>
      <c r="D23" s="21"/>
      <c r="E23" s="19"/>
    </row>
    <row r="24" spans="1:5" s="16" customFormat="1" ht="15.75" x14ac:dyDescent="0.25">
      <c r="A24" s="19"/>
      <c r="B24" s="19"/>
      <c r="C24" s="20"/>
      <c r="D24" s="21"/>
      <c r="E24" s="19"/>
    </row>
    <row r="25" spans="1:5" s="16" customFormat="1" ht="15.75" x14ac:dyDescent="0.25">
      <c r="A25" s="19"/>
      <c r="B25" s="19"/>
      <c r="C25" s="20"/>
      <c r="D25" s="21"/>
      <c r="E25" s="19"/>
    </row>
    <row r="26" spans="1:5" s="16" customFormat="1" ht="15.75" x14ac:dyDescent="0.25">
      <c r="A26" s="19"/>
      <c r="B26" s="19"/>
      <c r="C26" s="20"/>
      <c r="D26" s="21"/>
      <c r="E26" s="19"/>
    </row>
    <row r="27" spans="1:5" s="16" customFormat="1" ht="15.75" x14ac:dyDescent="0.25">
      <c r="A27" s="19"/>
      <c r="B27" s="19"/>
      <c r="C27" s="20"/>
      <c r="D27" s="21"/>
      <c r="E27" s="19"/>
    </row>
    <row r="28" spans="1:5" s="16" customFormat="1" ht="15.75" x14ac:dyDescent="0.25">
      <c r="A28" s="19"/>
      <c r="B28" s="19"/>
      <c r="C28" s="20"/>
      <c r="D28" s="21"/>
      <c r="E28" s="19"/>
    </row>
    <row r="29" spans="1:5" s="16" customFormat="1" ht="15.75" x14ac:dyDescent="0.25">
      <c r="A29" s="19"/>
      <c r="B29" s="19"/>
      <c r="C29" s="20"/>
      <c r="D29" s="21"/>
      <c r="E29" s="19"/>
    </row>
    <row r="30" spans="1:5" s="16" customFormat="1" ht="15.75" x14ac:dyDescent="0.25">
      <c r="A30" s="19"/>
      <c r="B30" s="19"/>
      <c r="C30" s="20"/>
      <c r="D30" s="21"/>
      <c r="E30" s="19"/>
    </row>
    <row r="31" spans="1:5" s="16" customFormat="1" ht="15.75" x14ac:dyDescent="0.25">
      <c r="A31" s="19"/>
      <c r="B31" s="19"/>
      <c r="C31" s="20"/>
      <c r="D31" s="21"/>
      <c r="E31" s="19"/>
    </row>
    <row r="32" spans="1:5" s="16" customFormat="1" ht="15.75" x14ac:dyDescent="0.25">
      <c r="A32" s="19"/>
      <c r="B32" s="19"/>
      <c r="C32" s="20"/>
      <c r="D32" s="21"/>
      <c r="E32" s="19"/>
    </row>
    <row r="33" spans="1:5" s="16" customFormat="1" ht="15.75" x14ac:dyDescent="0.25">
      <c r="A33" s="19"/>
      <c r="B33" s="19"/>
      <c r="C33" s="20"/>
      <c r="D33" s="21"/>
      <c r="E33" s="19"/>
    </row>
    <row r="34" spans="1:5" s="16" customFormat="1" ht="15.75" x14ac:dyDescent="0.25">
      <c r="A34" s="19"/>
      <c r="B34" s="19"/>
      <c r="C34" s="20"/>
      <c r="D34" s="21"/>
      <c r="E34" s="19"/>
    </row>
    <row r="35" spans="1:5" s="16" customFormat="1" ht="15.75" x14ac:dyDescent="0.25">
      <c r="A35" s="19"/>
      <c r="B35" s="19"/>
      <c r="C35" s="20"/>
      <c r="D35" s="21"/>
      <c r="E35" s="19"/>
    </row>
    <row r="36" spans="1:5" s="16" customFormat="1" ht="15.75" x14ac:dyDescent="0.25">
      <c r="A36" s="19"/>
      <c r="B36" s="19"/>
      <c r="C36" s="20"/>
      <c r="D36" s="21"/>
      <c r="E36" s="19"/>
    </row>
    <row r="37" spans="1:5" s="16" customFormat="1" ht="15.75" x14ac:dyDescent="0.25">
      <c r="A37" s="19"/>
      <c r="B37" s="19"/>
      <c r="C37" s="20"/>
      <c r="D37" s="21"/>
      <c r="E37" s="19"/>
    </row>
    <row r="38" spans="1:5" s="16" customFormat="1" ht="15.75" x14ac:dyDescent="0.25">
      <c r="A38" s="19"/>
      <c r="B38" s="19"/>
      <c r="C38" s="20"/>
      <c r="D38" s="21"/>
      <c r="E38" s="19"/>
    </row>
    <row r="39" spans="1:5" s="16" customFormat="1" ht="15.75" x14ac:dyDescent="0.25">
      <c r="A39" s="19"/>
      <c r="B39" s="19"/>
      <c r="C39" s="20"/>
      <c r="D39" s="21"/>
      <c r="E39" s="19"/>
    </row>
    <row r="40" spans="1:5" s="16" customFormat="1" ht="15.75" x14ac:dyDescent="0.25">
      <c r="A40" s="19"/>
      <c r="B40" s="19"/>
      <c r="C40" s="20"/>
      <c r="D40" s="21"/>
      <c r="E40" s="19"/>
    </row>
    <row r="41" spans="1:5" s="16" customFormat="1" ht="15.75" x14ac:dyDescent="0.25">
      <c r="A41" s="19"/>
      <c r="B41" s="19"/>
      <c r="C41" s="20"/>
      <c r="D41" s="21"/>
      <c r="E41" s="19"/>
    </row>
    <row r="42" spans="1:5" s="16" customFormat="1" ht="15.75" x14ac:dyDescent="0.25">
      <c r="A42" s="19"/>
      <c r="B42" s="19"/>
      <c r="C42" s="20"/>
      <c r="D42" s="21"/>
      <c r="E42" s="19"/>
    </row>
    <row r="43" spans="1:5" s="16" customFormat="1" ht="15.75" x14ac:dyDescent="0.25">
      <c r="A43" s="19"/>
      <c r="B43" s="19"/>
      <c r="C43" s="20"/>
      <c r="D43" s="21"/>
      <c r="E43" s="19"/>
    </row>
    <row r="44" spans="1:5" s="16" customFormat="1" ht="15.75" x14ac:dyDescent="0.25">
      <c r="A44" s="19"/>
      <c r="B44" s="19"/>
      <c r="C44" s="20"/>
      <c r="D44" s="21"/>
      <c r="E44" s="19"/>
    </row>
    <row r="45" spans="1:5" s="16" customFormat="1" ht="15.75" x14ac:dyDescent="0.25">
      <c r="A45" s="19"/>
      <c r="B45" s="19"/>
      <c r="C45" s="20"/>
      <c r="D45" s="21"/>
      <c r="E45" s="19"/>
    </row>
    <row r="46" spans="1:5" s="16" customFormat="1" ht="15.75" x14ac:dyDescent="0.25">
      <c r="A46" s="19"/>
      <c r="B46" s="19"/>
      <c r="C46" s="20"/>
      <c r="D46" s="21"/>
      <c r="E46" s="19"/>
    </row>
    <row r="47" spans="1:5" s="16" customFormat="1" ht="15.75" x14ac:dyDescent="0.25">
      <c r="A47" s="19"/>
      <c r="B47" s="19"/>
      <c r="C47" s="20"/>
      <c r="D47" s="21"/>
      <c r="E47" s="19"/>
    </row>
    <row r="48" spans="1:5" s="16" customFormat="1" ht="15.75" x14ac:dyDescent="0.25">
      <c r="A48" s="19"/>
      <c r="B48" s="19"/>
      <c r="C48" s="20"/>
      <c r="D48" s="21"/>
      <c r="E48" s="19"/>
    </row>
    <row r="49" spans="1:6" s="16" customFormat="1" ht="15.75" x14ac:dyDescent="0.25">
      <c r="A49" s="19"/>
      <c r="B49" s="19"/>
      <c r="C49" s="20"/>
      <c r="D49" s="21"/>
      <c r="E49" s="19"/>
    </row>
    <row r="50" spans="1:6" s="16" customFormat="1" ht="15.75" x14ac:dyDescent="0.25">
      <c r="A50" s="19"/>
      <c r="B50" s="19"/>
      <c r="C50" s="20"/>
      <c r="D50" s="21"/>
      <c r="E50" s="19"/>
    </row>
    <row r="51" spans="1:6" s="16" customFormat="1" ht="15.75" x14ac:dyDescent="0.25">
      <c r="A51" s="19"/>
      <c r="B51" s="19"/>
      <c r="C51" s="20"/>
      <c r="D51" s="21"/>
      <c r="E51" s="19"/>
    </row>
    <row r="52" spans="1:6" s="16" customFormat="1" ht="15.75" x14ac:dyDescent="0.25">
      <c r="A52" s="19"/>
      <c r="B52" s="19"/>
      <c r="C52" s="20"/>
      <c r="D52" s="21"/>
      <c r="E52" s="19"/>
    </row>
    <row r="53" spans="1:6" s="16" customFormat="1" ht="15.75" x14ac:dyDescent="0.25">
      <c r="A53" s="57"/>
      <c r="B53" s="57"/>
      <c r="C53" s="22"/>
      <c r="D53" s="23"/>
      <c r="E53" s="24"/>
    </row>
    <row r="54" spans="1:6" s="1" customFormat="1" ht="16.5" x14ac:dyDescent="0.25">
      <c r="F54" s="2"/>
    </row>
    <row r="55" spans="1:6" s="1" customFormat="1" ht="16.5" x14ac:dyDescent="0.25">
      <c r="F55" s="2"/>
    </row>
  </sheetData>
  <mergeCells count="2">
    <mergeCell ref="A1:E1"/>
    <mergeCell ref="A53:B53"/>
  </mergeCells>
  <phoneticPr fontId="4"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Viettel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Anh</dc:creator>
  <cp:lastModifiedBy>Tung Son Le</cp:lastModifiedBy>
  <cp:lastPrinted>2020-05-18T03:54:27Z</cp:lastPrinted>
  <dcterms:created xsi:type="dcterms:W3CDTF">2016-10-10T01:42:55Z</dcterms:created>
  <dcterms:modified xsi:type="dcterms:W3CDTF">2020-05-18T07:55:28Z</dcterms:modified>
</cp:coreProperties>
</file>